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AA1062D8-D47D-4392-979D-7977D4BBD92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K14" i="1" l="1"/>
  <c r="J14" i="1"/>
  <c r="G14" i="1"/>
  <c r="F14" i="1"/>
  <c r="C14" i="1"/>
  <c r="B14" i="1"/>
  <c r="K13" i="1"/>
  <c r="J13" i="1"/>
  <c r="G13" i="1"/>
  <c r="F13" i="1"/>
  <c r="C13" i="1"/>
  <c r="B13" i="1"/>
  <c r="K12" i="1"/>
  <c r="J12" i="1"/>
  <c r="G12" i="1"/>
  <c r="F12" i="1"/>
  <c r="C12" i="1"/>
  <c r="B12" i="1"/>
  <c r="K11" i="1"/>
  <c r="J11" i="1"/>
  <c r="G11" i="1"/>
  <c r="F11" i="1"/>
  <c r="C11" i="1"/>
  <c r="B11" i="1"/>
  <c r="K10" i="1"/>
  <c r="J10" i="1"/>
  <c r="G10" i="1"/>
  <c r="F10" i="1"/>
  <c r="C10" i="1"/>
  <c r="B10" i="1"/>
  <c r="K9" i="1"/>
  <c r="J9" i="1"/>
  <c r="G9" i="1"/>
  <c r="F9" i="1"/>
  <c r="C9" i="1"/>
  <c r="B9" i="1"/>
  <c r="K8" i="1"/>
  <c r="J8" i="1"/>
  <c r="G8" i="1"/>
  <c r="F8" i="1"/>
  <c r="C8" i="1"/>
  <c r="B8" i="1"/>
  <c r="K7" i="1"/>
  <c r="J7" i="1"/>
  <c r="G7" i="1"/>
  <c r="F7" i="1"/>
  <c r="C7" i="1"/>
  <c r="B7" i="1"/>
  <c r="K6" i="1"/>
  <c r="J6" i="1"/>
  <c r="G6" i="1"/>
  <c r="F6" i="1"/>
  <c r="C6" i="1"/>
  <c r="B6" i="1"/>
  <c r="K5" i="1"/>
  <c r="J5" i="1"/>
  <c r="G5" i="1"/>
  <c r="F5" i="1"/>
  <c r="C5" i="1"/>
  <c r="B5" i="1"/>
  <c r="K4" i="1"/>
  <c r="J4" i="1"/>
  <c r="G4" i="1"/>
  <c r="F4" i="1"/>
  <c r="C4" i="1"/>
  <c r="B4" i="1"/>
  <c r="K3" i="1"/>
  <c r="J3" i="1"/>
  <c r="G3" i="1"/>
  <c r="F3" i="1"/>
  <c r="C3" i="1"/>
  <c r="B16" i="1" l="1"/>
  <c r="A20" i="1"/>
  <c r="I12" i="1" l="1"/>
  <c r="I4" i="1"/>
  <c r="I13" i="1"/>
  <c r="I9" i="1"/>
  <c r="I10" i="1"/>
  <c r="I8" i="1"/>
  <c r="M8" i="1"/>
  <c r="I5" i="1"/>
  <c r="M5" i="1"/>
  <c r="M7" i="1"/>
  <c r="I14" i="1"/>
  <c r="M14" i="1"/>
  <c r="M13" i="1"/>
  <c r="M11" i="1"/>
  <c r="D14" i="1"/>
  <c r="D10" i="1"/>
  <c r="D6" i="1"/>
  <c r="L3" i="1"/>
  <c r="H11" i="1"/>
  <c r="H7" i="1"/>
  <c r="I3" i="1"/>
  <c r="M9" i="1"/>
  <c r="M3" i="1"/>
  <c r="D8" i="1"/>
  <c r="D12" i="1"/>
  <c r="D4" i="1"/>
  <c r="L11" i="1"/>
  <c r="L7" i="1"/>
  <c r="J16" i="1"/>
  <c r="I6" i="1"/>
  <c r="M12" i="1"/>
  <c r="M10" i="1"/>
  <c r="M6" i="1"/>
  <c r="M4" i="1"/>
  <c r="D13" i="1"/>
  <c r="D11" i="1"/>
  <c r="D9" i="1"/>
  <c r="D7" i="1"/>
  <c r="D5" i="1"/>
  <c r="H13" i="1"/>
  <c r="H9" i="1"/>
  <c r="H5" i="1"/>
  <c r="H14" i="1"/>
  <c r="H12" i="1"/>
  <c r="H10" i="1"/>
  <c r="H8" i="1"/>
  <c r="H6" i="1"/>
  <c r="L14" i="1"/>
  <c r="L12" i="1"/>
  <c r="L10" i="1"/>
  <c r="L8" i="1"/>
  <c r="L6" i="1"/>
  <c r="L4" i="1"/>
  <c r="C16" i="1"/>
  <c r="E16" i="1" s="1"/>
  <c r="K16" i="1"/>
  <c r="D3" i="1"/>
  <c r="H4" i="1"/>
  <c r="I7" i="1"/>
  <c r="I11" i="1"/>
  <c r="H3" i="1"/>
  <c r="L13" i="1"/>
  <c r="L9" i="1"/>
  <c r="L5" i="1"/>
  <c r="D16" i="1" l="1"/>
  <c r="M16" i="1"/>
  <c r="L16" i="1"/>
  <c r="E3" i="1" l="1"/>
  <c r="E4" i="1"/>
  <c r="E5" i="1"/>
  <c r="E6" i="1"/>
  <c r="E7" i="1"/>
  <c r="E8" i="1"/>
  <c r="E9" i="1"/>
  <c r="E10" i="1"/>
  <c r="E11" i="1"/>
  <c r="E12" i="1"/>
  <c r="E13" i="1"/>
  <c r="E14" i="1"/>
  <c r="G16" i="1" l="1"/>
  <c r="F16" i="1"/>
  <c r="I16" i="1" l="1"/>
  <c r="H16" i="1"/>
  <c r="M18" i="1" l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<sst xmlns="http://schemas.openxmlformats.org/spreadsheetml/2006/main" count="12" uniqueCount="8">
  <si>
    <t>7 Day</t>
  </si>
  <si>
    <t>28 Day</t>
  </si>
  <si>
    <t>YTD</t>
  </si>
  <si>
    <t>PCT</t>
  </si>
  <si>
    <t>CHANGE</t>
  </si>
  <si>
    <t>% +/-</t>
  </si>
  <si>
    <t>PBMN</t>
  </si>
  <si>
    <t>Citywide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</si>
</sst>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/>
    <xf numFmtId="164" fontId="3" fillId="0" borderId="2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 applyProtection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1PP\Chief%20of%20Transportation\Common\TrafficStat%20CW%20Sheets\Data\fatals%20for%20web\Data\Fatal%20Sheet.xls" TargetMode="External"/><Relationship Id="rId1" Type="http://schemas.openxmlformats.org/officeDocument/2006/relationships/externalLinkPath" Target="Data/Fatal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1PP\Chief%20of%20Transportation\Common\TrafficStat%20CW%20Sheets\Data\Fatal%20Sheet.xls" TargetMode="External"/><Relationship Id="rId1" Type="http://schemas.openxmlformats.org/officeDocument/2006/relationships/externalLinkPath" Target="/1PP/Chief%20of%20Transportation/Common/TrafficStat%20CW%20Sheets/Data/Fatal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1PP\Chief%20of%20Transportation\Common\TrafficStat%20CW%20Sheets\Data\fatals%20for%20web\traffic-fatalities-pbms.xlsx" TargetMode="External"/><Relationship Id="rId1" Type="http://schemas.openxmlformats.org/officeDocument/2006/relationships/externalLinkPath" Target="traffic-fatalities-pb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BMS"/>
      <sheetName val="PBMN"/>
      <sheetName val="PBBX"/>
      <sheetName val="PBBS"/>
      <sheetName val="PBBN"/>
      <sheetName val="PBQS"/>
      <sheetName val="PBQN"/>
      <sheetName val="PBSI"/>
      <sheetName val="PAPD"/>
      <sheetName val="Sheet1"/>
    </sheetNames>
    <sheetDataSet>
      <sheetData sheetId="0"/>
      <sheetData sheetId="1">
        <row r="3">
          <cell r="B3">
            <v>0</v>
          </cell>
          <cell r="C3">
            <v>0</v>
          </cell>
          <cell r="D3">
            <v>0</v>
          </cell>
          <cell r="E3" t="e">
            <v>#DIV/0!</v>
          </cell>
          <cell r="F3">
            <v>0</v>
          </cell>
          <cell r="G3">
            <v>0</v>
          </cell>
          <cell r="H3">
            <v>0</v>
          </cell>
          <cell r="I3" t="str">
            <v>n/a</v>
          </cell>
          <cell r="J3">
            <v>0</v>
          </cell>
          <cell r="K3">
            <v>0</v>
          </cell>
          <cell r="L3">
            <v>0</v>
          </cell>
          <cell r="M3" t="str">
            <v>n/a</v>
          </cell>
        </row>
        <row r="4">
          <cell r="B4">
            <v>0</v>
          </cell>
          <cell r="C4">
            <v>0</v>
          </cell>
          <cell r="D4">
            <v>0</v>
          </cell>
          <cell r="E4" t="e">
            <v>#DIV/0!</v>
          </cell>
          <cell r="F4">
            <v>0</v>
          </cell>
          <cell r="G4">
            <v>0</v>
          </cell>
          <cell r="H4">
            <v>0</v>
          </cell>
          <cell r="I4" t="str">
            <v>n/a</v>
          </cell>
          <cell r="J4">
            <v>0</v>
          </cell>
          <cell r="K4">
            <v>0</v>
          </cell>
          <cell r="L4">
            <v>0</v>
          </cell>
          <cell r="M4" t="str">
            <v>n/a</v>
          </cell>
        </row>
        <row r="5">
          <cell r="B5">
            <v>0</v>
          </cell>
          <cell r="C5">
            <v>0</v>
          </cell>
          <cell r="D5">
            <v>0</v>
          </cell>
          <cell r="E5" t="e">
            <v>#DIV/0!</v>
          </cell>
          <cell r="F5">
            <v>0</v>
          </cell>
          <cell r="G5">
            <v>0</v>
          </cell>
          <cell r="H5">
            <v>0</v>
          </cell>
          <cell r="I5" t="str">
            <v>n/a</v>
          </cell>
          <cell r="J5">
            <v>0</v>
          </cell>
          <cell r="K5">
            <v>0</v>
          </cell>
          <cell r="L5">
            <v>0</v>
          </cell>
          <cell r="M5" t="str">
            <v>n/a</v>
          </cell>
        </row>
        <row r="6">
          <cell r="B6">
            <v>0</v>
          </cell>
          <cell r="C6">
            <v>0</v>
          </cell>
          <cell r="D6">
            <v>0</v>
          </cell>
          <cell r="E6" t="e">
            <v>#DIV/0!</v>
          </cell>
          <cell r="F6">
            <v>1</v>
          </cell>
          <cell r="G6">
            <v>0</v>
          </cell>
          <cell r="H6">
            <v>1</v>
          </cell>
          <cell r="I6" t="str">
            <v>n/a</v>
          </cell>
          <cell r="J6">
            <v>0</v>
          </cell>
          <cell r="K6">
            <v>0</v>
          </cell>
          <cell r="L6">
            <v>0</v>
          </cell>
          <cell r="M6" t="str">
            <v>n/a</v>
          </cell>
        </row>
        <row r="7">
          <cell r="B7">
            <v>0</v>
          </cell>
          <cell r="C7">
            <v>0</v>
          </cell>
          <cell r="D7">
            <v>0</v>
          </cell>
          <cell r="E7" t="e">
            <v>#DIV/0!</v>
          </cell>
          <cell r="F7">
            <v>0</v>
          </cell>
          <cell r="G7">
            <v>0</v>
          </cell>
          <cell r="H7">
            <v>0</v>
          </cell>
          <cell r="I7" t="str">
            <v>n/a</v>
          </cell>
          <cell r="J7">
            <v>0</v>
          </cell>
          <cell r="K7">
            <v>0</v>
          </cell>
          <cell r="L7">
            <v>0</v>
          </cell>
          <cell r="M7" t="str">
            <v>n/a</v>
          </cell>
        </row>
        <row r="8">
          <cell r="B8">
            <v>0</v>
          </cell>
          <cell r="C8">
            <v>0</v>
          </cell>
          <cell r="D8">
            <v>0</v>
          </cell>
          <cell r="E8" t="e">
            <v>#DIV/0!</v>
          </cell>
          <cell r="F8">
            <v>0</v>
          </cell>
          <cell r="G8">
            <v>0</v>
          </cell>
          <cell r="H8">
            <v>0</v>
          </cell>
          <cell r="I8" t="str">
            <v>n/a</v>
          </cell>
          <cell r="J8">
            <v>0</v>
          </cell>
          <cell r="K8">
            <v>0</v>
          </cell>
          <cell r="L8">
            <v>0</v>
          </cell>
          <cell r="M8" t="str">
            <v>n/a</v>
          </cell>
        </row>
        <row r="9">
          <cell r="B9">
            <v>0</v>
          </cell>
          <cell r="C9">
            <v>0</v>
          </cell>
          <cell r="D9">
            <v>0</v>
          </cell>
          <cell r="E9" t="e">
            <v>#DIV/0!</v>
          </cell>
          <cell r="F9">
            <v>0</v>
          </cell>
          <cell r="G9">
            <v>0</v>
          </cell>
          <cell r="H9">
            <v>0</v>
          </cell>
          <cell r="I9" t="str">
            <v>n/a</v>
          </cell>
          <cell r="J9">
            <v>0</v>
          </cell>
          <cell r="K9">
            <v>0</v>
          </cell>
          <cell r="L9">
            <v>0</v>
          </cell>
          <cell r="M9" t="str">
            <v>n/a</v>
          </cell>
        </row>
        <row r="10">
          <cell r="B10">
            <v>0</v>
          </cell>
          <cell r="C10">
            <v>0</v>
          </cell>
          <cell r="D10">
            <v>0</v>
          </cell>
          <cell r="E10" t="e">
            <v>#DIV/0!</v>
          </cell>
          <cell r="F10">
            <v>0</v>
          </cell>
          <cell r="G10">
            <v>0</v>
          </cell>
          <cell r="H10">
            <v>0</v>
          </cell>
          <cell r="I10" t="str">
            <v>n/a</v>
          </cell>
          <cell r="J10">
            <v>0</v>
          </cell>
          <cell r="K10">
            <v>0</v>
          </cell>
          <cell r="L10">
            <v>0</v>
          </cell>
          <cell r="M10" t="str">
            <v>n/a</v>
          </cell>
        </row>
        <row r="11">
          <cell r="B11">
            <v>0</v>
          </cell>
          <cell r="C11">
            <v>0</v>
          </cell>
          <cell r="D11">
            <v>0</v>
          </cell>
          <cell r="E11" t="e">
            <v>#DIV/0!</v>
          </cell>
          <cell r="F11">
            <v>0</v>
          </cell>
          <cell r="G11">
            <v>0</v>
          </cell>
          <cell r="H11">
            <v>0</v>
          </cell>
          <cell r="I11" t="str">
            <v>n/a</v>
          </cell>
          <cell r="J11">
            <v>0</v>
          </cell>
          <cell r="K11">
            <v>0</v>
          </cell>
          <cell r="L11">
            <v>0</v>
          </cell>
          <cell r="M11" t="str">
            <v>n/a</v>
          </cell>
        </row>
        <row r="12">
          <cell r="B12">
            <v>0</v>
          </cell>
          <cell r="C12">
            <v>0</v>
          </cell>
          <cell r="D12">
            <v>0</v>
          </cell>
          <cell r="E12" t="e">
            <v>#DIV/0!</v>
          </cell>
          <cell r="F12">
            <v>0</v>
          </cell>
          <cell r="G12">
            <v>0</v>
          </cell>
          <cell r="H12">
            <v>0</v>
          </cell>
          <cell r="I12" t="str">
            <v>n/a</v>
          </cell>
          <cell r="J12">
            <v>0</v>
          </cell>
          <cell r="K12">
            <v>0</v>
          </cell>
          <cell r="L12">
            <v>0</v>
          </cell>
          <cell r="M12" t="str">
            <v>n/a</v>
          </cell>
        </row>
        <row r="13">
          <cell r="B13">
            <v>0</v>
          </cell>
          <cell r="C13">
            <v>0</v>
          </cell>
          <cell r="D13">
            <v>0</v>
          </cell>
          <cell r="E13" t="e">
            <v>#DIV/0!</v>
          </cell>
          <cell r="F13">
            <v>0</v>
          </cell>
          <cell r="G13">
            <v>0</v>
          </cell>
          <cell r="H13">
            <v>0</v>
          </cell>
          <cell r="I13" t="str">
            <v>n/a</v>
          </cell>
          <cell r="J13">
            <v>0</v>
          </cell>
          <cell r="K13">
            <v>0</v>
          </cell>
          <cell r="L13">
            <v>0</v>
          </cell>
          <cell r="M13" t="str">
            <v>n/a</v>
          </cell>
        </row>
        <row r="14">
          <cell r="B14">
            <v>0</v>
          </cell>
          <cell r="C14">
            <v>0</v>
          </cell>
          <cell r="D14">
            <v>0</v>
          </cell>
          <cell r="E14" t="e">
            <v>#DIV/0!</v>
          </cell>
          <cell r="F14">
            <v>0</v>
          </cell>
          <cell r="G14">
            <v>0</v>
          </cell>
          <cell r="H14">
            <v>0</v>
          </cell>
          <cell r="I14" t="str">
            <v>n/a</v>
          </cell>
          <cell r="J14">
            <v>0</v>
          </cell>
          <cell r="K14">
            <v>0</v>
          </cell>
          <cell r="L14">
            <v>0</v>
          </cell>
          <cell r="M14" t="str">
            <v>n/a</v>
          </cell>
        </row>
        <row r="16">
          <cell r="B16">
            <v>0</v>
          </cell>
          <cell r="C16">
            <v>0</v>
          </cell>
          <cell r="D16">
            <v>0</v>
          </cell>
          <cell r="E16" t="e">
            <v>#DIV/0!</v>
          </cell>
          <cell r="F16">
            <v>1</v>
          </cell>
          <cell r="G16">
            <v>0</v>
          </cell>
          <cell r="H16">
            <v>1</v>
          </cell>
          <cell r="I16" t="str">
            <v>n/a</v>
          </cell>
          <cell r="J16">
            <v>0</v>
          </cell>
          <cell r="K16">
            <v>0</v>
          </cell>
          <cell r="L16">
            <v>0</v>
          </cell>
          <cell r="M16" t="str">
            <v>n/a</v>
          </cell>
        </row>
        <row r="18">
          <cell r="B18">
            <v>5</v>
          </cell>
          <cell r="C18">
            <v>3</v>
          </cell>
          <cell r="D18">
            <v>2</v>
          </cell>
          <cell r="E18">
            <v>0.66666666666666663</v>
          </cell>
          <cell r="F18">
            <v>14</v>
          </cell>
          <cell r="G18">
            <v>12</v>
          </cell>
          <cell r="H18">
            <v>-12</v>
          </cell>
          <cell r="I18">
            <v>0.16666666666666666</v>
          </cell>
          <cell r="J18">
            <v>4</v>
          </cell>
          <cell r="K18">
            <v>1</v>
          </cell>
          <cell r="L18">
            <v>3</v>
          </cell>
          <cell r="M18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BMS"/>
      <sheetName val="PBMN"/>
      <sheetName val="PBBX"/>
      <sheetName val="PBBS"/>
      <sheetName val="PBBN"/>
      <sheetName val="PBQS"/>
      <sheetName val="PBQN"/>
      <sheetName val="PBSI"/>
      <sheetName val="PAPD"/>
      <sheetName val="Sheet1"/>
    </sheetNames>
    <sheetDataSet>
      <sheetData sheetId="0"/>
      <sheetData sheetId="1">
        <row r="3">
          <cell r="C3">
            <v>0</v>
          </cell>
          <cell r="F3">
            <v>0</v>
          </cell>
          <cell r="G3">
            <v>0</v>
          </cell>
          <cell r="J3">
            <v>0</v>
          </cell>
          <cell r="K3">
            <v>0</v>
          </cell>
        </row>
        <row r="4">
          <cell r="B4">
            <v>0</v>
          </cell>
          <cell r="C4">
            <v>0</v>
          </cell>
          <cell r="F4">
            <v>0</v>
          </cell>
          <cell r="G4">
            <v>0</v>
          </cell>
          <cell r="J4">
            <v>0</v>
          </cell>
          <cell r="K4">
            <v>0</v>
          </cell>
        </row>
        <row r="5">
          <cell r="B5">
            <v>0</v>
          </cell>
          <cell r="C5">
            <v>0</v>
          </cell>
          <cell r="F5">
            <v>0</v>
          </cell>
          <cell r="G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F6">
            <v>1</v>
          </cell>
          <cell r="G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F7">
            <v>0</v>
          </cell>
          <cell r="G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F8">
            <v>0</v>
          </cell>
          <cell r="G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F9">
            <v>0</v>
          </cell>
          <cell r="G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F10">
            <v>0</v>
          </cell>
          <cell r="G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F11">
            <v>0</v>
          </cell>
          <cell r="G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F12">
            <v>0</v>
          </cell>
          <cell r="G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F13">
            <v>0</v>
          </cell>
          <cell r="G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F14">
            <v>0</v>
          </cell>
          <cell r="G14">
            <v>0</v>
          </cell>
          <cell r="J14">
            <v>0</v>
          </cell>
          <cell r="K14">
            <v>0</v>
          </cell>
        </row>
      </sheetData>
      <sheetData sheetId="2">
        <row r="3">
          <cell r="G3">
            <v>0</v>
          </cell>
        </row>
      </sheetData>
      <sheetData sheetId="3">
        <row r="3">
          <cell r="B3">
            <v>0</v>
          </cell>
        </row>
      </sheetData>
      <sheetData sheetId="4">
        <row r="3">
          <cell r="B3">
            <v>0</v>
          </cell>
        </row>
      </sheetData>
      <sheetData sheetId="5">
        <row r="3">
          <cell r="C3">
            <v>0</v>
          </cell>
        </row>
      </sheetData>
      <sheetData sheetId="6">
        <row r="3">
          <cell r="C3">
            <v>0</v>
          </cell>
        </row>
      </sheetData>
      <sheetData sheetId="7">
        <row r="7">
          <cell r="L7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</sheetNames>
    <sheetDataSet>
      <sheetData sheetId="0">
        <row r="16">
          <cell r="B16">
            <v>5</v>
          </cell>
          <cell r="C16">
            <v>3</v>
          </cell>
          <cell r="D16">
            <v>2</v>
          </cell>
          <cell r="E16">
            <v>0.66666666666666663</v>
          </cell>
          <cell r="F16">
            <v>14</v>
          </cell>
          <cell r="G16">
            <v>12</v>
          </cell>
          <cell r="H16">
            <v>2</v>
          </cell>
          <cell r="I16">
            <v>0.16666666666666666</v>
          </cell>
          <cell r="J16">
            <v>4</v>
          </cell>
          <cell r="K16">
            <v>1</v>
          </cell>
          <cell r="L16">
            <v>3</v>
          </cell>
          <cell r="M16">
            <v>3</v>
          </cell>
        </row>
        <row r="18">
          <cell r="A18" t="str">
            <v>through 1/04/2026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I24" sqref="I24"/>
    </sheetView>
  </sheetViews>
  <sheetFormatPr defaultRowHeight="14.5" x14ac:dyDescent="0.35"/>
  <sheetData>
    <row r="1" spans="1:13" ht="15" thickBot="1" x14ac:dyDescent="0.4">
      <c r="B1" s="15" t="s">
        <v>0</v>
      </c>
      <c r="C1" s="15"/>
      <c r="D1" s="15"/>
      <c r="E1" s="15"/>
      <c r="F1" s="15" t="s">
        <v>1</v>
      </c>
      <c r="G1" s="15"/>
      <c r="H1" s="15"/>
      <c r="I1" s="15"/>
      <c r="J1" s="15" t="s">
        <v>2</v>
      </c>
      <c r="K1" s="15"/>
      <c r="L1" s="15"/>
      <c r="M1" s="15"/>
    </row>
    <row r="2" spans="1:13" ht="15" thickBot="1" x14ac:dyDescent="0.4">
      <c r="A2" s="3" t="s">
        <v>3</v>
      </c>
      <c r="B2" s="3">
        <v>2026</v>
      </c>
      <c r="C2" s="3">
        <v>2025</v>
      </c>
      <c r="D2" s="4" t="s">
        <v>4</v>
      </c>
      <c r="E2" s="3" t="s">
        <v>5</v>
      </c>
      <c r="F2" s="3">
        <v>2026</v>
      </c>
      <c r="G2" s="3">
        <v>2025</v>
      </c>
      <c r="H2" s="4" t="s">
        <v>4</v>
      </c>
      <c r="I2" s="3" t="s">
        <v>5</v>
      </c>
      <c r="J2" s="3">
        <v>2026</v>
      </c>
      <c r="K2" s="3">
        <v>2025</v>
      </c>
      <c r="L2" s="4" t="s">
        <v>4</v>
      </c>
      <c r="M2" s="3" t="s">
        <v>5</v>
      </c>
    </row>
    <row r="3" spans="1:13" ht="15" thickBot="1" x14ac:dyDescent="0.4">
      <c r="A3" s="3">
        <v>19</v>
      </c>
      <c r="B3" s="5">
        <f>[1]PBMN!$B$3:$M$18</f>
        <v>0</v>
      </c>
      <c r="C3" s="5">
        <f>[2]PBMN!C3</f>
        <v>0</v>
      </c>
      <c r="D3" s="5">
        <f>B3-C3</f>
        <v>0</v>
      </c>
      <c r="E3" s="6" t="str">
        <f>IF(C3=0,"n/a",(B3-C3)/C3)</f>
        <v>n/a</v>
      </c>
      <c r="F3" s="8">
        <f>[2]PBMN!F3</f>
        <v>0</v>
      </c>
      <c r="G3" s="8">
        <f>[2]PBMN!G3</f>
        <v>0</v>
      </c>
      <c r="H3" s="8">
        <f t="shared" ref="H3:H14" si="0">F3-G3</f>
        <v>0</v>
      </c>
      <c r="I3" s="7" t="str">
        <f t="shared" ref="I3:I14" si="1">IF(G3=0,"n/a",(F3-G3)/G3)</f>
        <v>n/a</v>
      </c>
      <c r="J3" s="8">
        <f>[2]PBMN!J3</f>
        <v>0</v>
      </c>
      <c r="K3" s="8">
        <f>[2]PBMN!K3</f>
        <v>0</v>
      </c>
      <c r="L3" s="8">
        <f>J3-K3</f>
        <v>0</v>
      </c>
      <c r="M3" s="6" t="str">
        <f t="shared" ref="M3:M14" si="2">IF(K3=0,"n/a",(J3-K3)/K3)</f>
        <v>n/a</v>
      </c>
    </row>
    <row r="4" spans="1:13" ht="15" thickBot="1" x14ac:dyDescent="0.4">
      <c r="A4" s="3">
        <v>20</v>
      </c>
      <c r="B4" s="5">
        <f>[2]PBMN!B4</f>
        <v>0</v>
      </c>
      <c r="C4" s="5">
        <f>[2]PBMN!C4</f>
        <v>0</v>
      </c>
      <c r="D4" s="5">
        <f t="shared" ref="D4:D14" si="3">B4-C4</f>
        <v>0</v>
      </c>
      <c r="E4" s="6" t="str">
        <f t="shared" ref="E4:E14" si="4">IF(C4=0,"n/a",(B4-C4)/C4)</f>
        <v>n/a</v>
      </c>
      <c r="F4" s="8">
        <f>[2]PBMN!F4</f>
        <v>0</v>
      </c>
      <c r="G4" s="8">
        <f>[2]PBMN!G4</f>
        <v>0</v>
      </c>
      <c r="H4" s="8">
        <f t="shared" si="0"/>
        <v>0</v>
      </c>
      <c r="I4" s="7" t="str">
        <f t="shared" si="1"/>
        <v>n/a</v>
      </c>
      <c r="J4" s="8">
        <f>[2]PBMN!J4</f>
        <v>0</v>
      </c>
      <c r="K4" s="8">
        <f>[2]PBMN!K4</f>
        <v>0</v>
      </c>
      <c r="L4" s="8">
        <f t="shared" ref="L4:L14" si="5">J4-K4</f>
        <v>0</v>
      </c>
      <c r="M4" s="6" t="str">
        <f t="shared" si="2"/>
        <v>n/a</v>
      </c>
    </row>
    <row r="5" spans="1:13" ht="15" thickBot="1" x14ac:dyDescent="0.4">
      <c r="A5" s="3">
        <v>22</v>
      </c>
      <c r="B5" s="5">
        <f>[2]PBMN!B5</f>
        <v>0</v>
      </c>
      <c r="C5" s="5">
        <f>[2]PBMN!C5</f>
        <v>0</v>
      </c>
      <c r="D5" s="5">
        <f t="shared" si="3"/>
        <v>0</v>
      </c>
      <c r="E5" s="6" t="str">
        <f t="shared" si="4"/>
        <v>n/a</v>
      </c>
      <c r="F5" s="8">
        <f>[2]PBMN!F5</f>
        <v>0</v>
      </c>
      <c r="G5" s="8">
        <f>[2]PBMN!G5</f>
        <v>0</v>
      </c>
      <c r="H5" s="8">
        <f t="shared" si="0"/>
        <v>0</v>
      </c>
      <c r="I5" s="7" t="str">
        <f t="shared" si="1"/>
        <v>n/a</v>
      </c>
      <c r="J5" s="8">
        <f>[2]PBMN!J5</f>
        <v>0</v>
      </c>
      <c r="K5" s="8">
        <f>[2]PBMN!K5</f>
        <v>0</v>
      </c>
      <c r="L5" s="8">
        <f t="shared" si="5"/>
        <v>0</v>
      </c>
      <c r="M5" s="6" t="str">
        <f t="shared" si="2"/>
        <v>n/a</v>
      </c>
    </row>
    <row r="6" spans="1:13" ht="15" thickBot="1" x14ac:dyDescent="0.4">
      <c r="A6" s="3">
        <v>23</v>
      </c>
      <c r="B6" s="5">
        <f>[2]PBMN!B6</f>
        <v>0</v>
      </c>
      <c r="C6" s="5">
        <f>[2]PBMN!C6</f>
        <v>0</v>
      </c>
      <c r="D6" s="5">
        <f t="shared" si="3"/>
        <v>0</v>
      </c>
      <c r="E6" s="6" t="str">
        <f t="shared" si="4"/>
        <v>n/a</v>
      </c>
      <c r="F6" s="8">
        <f>[2]PBMN!F6</f>
        <v>1</v>
      </c>
      <c r="G6" s="8">
        <f>[2]PBMN!G6</f>
        <v>0</v>
      </c>
      <c r="H6" s="8">
        <f t="shared" si="0"/>
        <v>1</v>
      </c>
      <c r="I6" s="7" t="str">
        <f t="shared" si="1"/>
        <v>n/a</v>
      </c>
      <c r="J6" s="8">
        <f>[2]PBMN!J6</f>
        <v>0</v>
      </c>
      <c r="K6" s="8">
        <f>[2]PBMN!K6</f>
        <v>0</v>
      </c>
      <c r="L6" s="8">
        <f t="shared" si="5"/>
        <v>0</v>
      </c>
      <c r="M6" s="6" t="str">
        <f t="shared" si="2"/>
        <v>n/a</v>
      </c>
    </row>
    <row r="7" spans="1:13" ht="15" thickBot="1" x14ac:dyDescent="0.4">
      <c r="A7" s="3">
        <v>24</v>
      </c>
      <c r="B7" s="5">
        <f>[2]PBMN!B7</f>
        <v>0</v>
      </c>
      <c r="C7" s="5">
        <f>[2]PBMN!C7</f>
        <v>0</v>
      </c>
      <c r="D7" s="5">
        <f t="shared" si="3"/>
        <v>0</v>
      </c>
      <c r="E7" s="6" t="str">
        <f t="shared" si="4"/>
        <v>n/a</v>
      </c>
      <c r="F7" s="8">
        <f>[2]PBMN!F7</f>
        <v>0</v>
      </c>
      <c r="G7" s="8">
        <f>[2]PBMN!G7</f>
        <v>0</v>
      </c>
      <c r="H7" s="8">
        <f t="shared" si="0"/>
        <v>0</v>
      </c>
      <c r="I7" s="7" t="str">
        <f t="shared" si="1"/>
        <v>n/a</v>
      </c>
      <c r="J7" s="8">
        <f>[2]PBMN!J7</f>
        <v>0</v>
      </c>
      <c r="K7" s="8">
        <f>[2]PBMN!K7</f>
        <v>0</v>
      </c>
      <c r="L7" s="8">
        <f t="shared" si="5"/>
        <v>0</v>
      </c>
      <c r="M7" s="6" t="str">
        <f t="shared" si="2"/>
        <v>n/a</v>
      </c>
    </row>
    <row r="8" spans="1:13" ht="15" thickBot="1" x14ac:dyDescent="0.4">
      <c r="A8" s="3">
        <v>25</v>
      </c>
      <c r="B8" s="5">
        <f>[2]PBMN!B8</f>
        <v>0</v>
      </c>
      <c r="C8" s="5">
        <f>[2]PBMN!C8</f>
        <v>0</v>
      </c>
      <c r="D8" s="5">
        <f t="shared" si="3"/>
        <v>0</v>
      </c>
      <c r="E8" s="6" t="str">
        <f t="shared" si="4"/>
        <v>n/a</v>
      </c>
      <c r="F8" s="8">
        <f>[2]PBMN!F8</f>
        <v>0</v>
      </c>
      <c r="G8" s="8">
        <f>[2]PBMN!G8</f>
        <v>0</v>
      </c>
      <c r="H8" s="8">
        <f t="shared" si="0"/>
        <v>0</v>
      </c>
      <c r="I8" s="7" t="str">
        <f t="shared" si="1"/>
        <v>n/a</v>
      </c>
      <c r="J8" s="8">
        <f>[2]PBMN!J8</f>
        <v>0</v>
      </c>
      <c r="K8" s="8">
        <f>[2]PBMN!K8</f>
        <v>0</v>
      </c>
      <c r="L8" s="8">
        <f t="shared" si="5"/>
        <v>0</v>
      </c>
      <c r="M8" s="6" t="str">
        <f t="shared" si="2"/>
        <v>n/a</v>
      </c>
    </row>
    <row r="9" spans="1:13" ht="15" thickBot="1" x14ac:dyDescent="0.4">
      <c r="A9" s="3">
        <v>26</v>
      </c>
      <c r="B9" s="5">
        <f>[2]PBMN!B9</f>
        <v>0</v>
      </c>
      <c r="C9" s="5">
        <f>[2]PBMN!C9</f>
        <v>0</v>
      </c>
      <c r="D9" s="5">
        <f t="shared" si="3"/>
        <v>0</v>
      </c>
      <c r="E9" s="6" t="str">
        <f t="shared" si="4"/>
        <v>n/a</v>
      </c>
      <c r="F9" s="8">
        <f>[2]PBMN!F9</f>
        <v>0</v>
      </c>
      <c r="G9" s="8">
        <f>[2]PBMN!G9</f>
        <v>0</v>
      </c>
      <c r="H9" s="8">
        <f t="shared" si="0"/>
        <v>0</v>
      </c>
      <c r="I9" s="7" t="str">
        <f t="shared" si="1"/>
        <v>n/a</v>
      </c>
      <c r="J9" s="8">
        <f>[2]PBMN!J9</f>
        <v>0</v>
      </c>
      <c r="K9" s="8">
        <f>[2]PBMN!K9</f>
        <v>0</v>
      </c>
      <c r="L9" s="8">
        <f t="shared" si="5"/>
        <v>0</v>
      </c>
      <c r="M9" s="6" t="str">
        <f t="shared" si="2"/>
        <v>n/a</v>
      </c>
    </row>
    <row r="10" spans="1:13" ht="15" thickBot="1" x14ac:dyDescent="0.4">
      <c r="A10" s="3">
        <v>28</v>
      </c>
      <c r="B10" s="5">
        <f>[2]PBMN!B10</f>
        <v>0</v>
      </c>
      <c r="C10" s="5">
        <f>[2]PBMN!C10</f>
        <v>0</v>
      </c>
      <c r="D10" s="5">
        <f t="shared" si="3"/>
        <v>0</v>
      </c>
      <c r="E10" s="6" t="str">
        <f t="shared" si="4"/>
        <v>n/a</v>
      </c>
      <c r="F10" s="8">
        <f>[2]PBMN!F10</f>
        <v>0</v>
      </c>
      <c r="G10" s="8">
        <f>[2]PBMN!G10</f>
        <v>0</v>
      </c>
      <c r="H10" s="8">
        <f t="shared" si="0"/>
        <v>0</v>
      </c>
      <c r="I10" s="7" t="str">
        <f t="shared" si="1"/>
        <v>n/a</v>
      </c>
      <c r="J10" s="8">
        <f>[2]PBMN!J10</f>
        <v>0</v>
      </c>
      <c r="K10" s="8">
        <f>[2]PBMN!K10</f>
        <v>0</v>
      </c>
      <c r="L10" s="8">
        <f t="shared" si="5"/>
        <v>0</v>
      </c>
      <c r="M10" s="6" t="str">
        <f t="shared" si="2"/>
        <v>n/a</v>
      </c>
    </row>
    <row r="11" spans="1:13" ht="15" thickBot="1" x14ac:dyDescent="0.4">
      <c r="A11" s="3">
        <v>30</v>
      </c>
      <c r="B11" s="5">
        <f>[2]PBMN!B11</f>
        <v>0</v>
      </c>
      <c r="C11" s="5">
        <f>[2]PBMN!C11</f>
        <v>0</v>
      </c>
      <c r="D11" s="5">
        <f t="shared" si="3"/>
        <v>0</v>
      </c>
      <c r="E11" s="6" t="str">
        <f t="shared" si="4"/>
        <v>n/a</v>
      </c>
      <c r="F11" s="8">
        <f>[2]PBMN!F11</f>
        <v>0</v>
      </c>
      <c r="G11" s="8">
        <f>[2]PBMN!G11</f>
        <v>0</v>
      </c>
      <c r="H11" s="8">
        <f t="shared" si="0"/>
        <v>0</v>
      </c>
      <c r="I11" s="7" t="str">
        <f t="shared" si="1"/>
        <v>n/a</v>
      </c>
      <c r="J11" s="8">
        <f>[2]PBMN!J11</f>
        <v>0</v>
      </c>
      <c r="K11" s="8">
        <f>[2]PBMN!K11</f>
        <v>0</v>
      </c>
      <c r="L11" s="8">
        <f t="shared" si="5"/>
        <v>0</v>
      </c>
      <c r="M11" s="6" t="str">
        <f t="shared" si="2"/>
        <v>n/a</v>
      </c>
    </row>
    <row r="12" spans="1:13" ht="15" thickBot="1" x14ac:dyDescent="0.4">
      <c r="A12" s="3">
        <v>32</v>
      </c>
      <c r="B12" s="5">
        <f>[2]PBMN!B12</f>
        <v>0</v>
      </c>
      <c r="C12" s="5">
        <f>[2]PBMN!C12</f>
        <v>0</v>
      </c>
      <c r="D12" s="5">
        <f t="shared" si="3"/>
        <v>0</v>
      </c>
      <c r="E12" s="6" t="str">
        <f t="shared" si="4"/>
        <v>n/a</v>
      </c>
      <c r="F12" s="8">
        <f>[2]PBMN!F12</f>
        <v>0</v>
      </c>
      <c r="G12" s="8">
        <f>[2]PBMN!G12</f>
        <v>0</v>
      </c>
      <c r="H12" s="8">
        <f t="shared" si="0"/>
        <v>0</v>
      </c>
      <c r="I12" s="7" t="str">
        <f t="shared" si="1"/>
        <v>n/a</v>
      </c>
      <c r="J12" s="8">
        <f>[2]PBMN!J12</f>
        <v>0</v>
      </c>
      <c r="K12" s="8">
        <f>[2]PBMN!K12</f>
        <v>0</v>
      </c>
      <c r="L12" s="8">
        <f t="shared" si="5"/>
        <v>0</v>
      </c>
      <c r="M12" s="6" t="str">
        <f t="shared" si="2"/>
        <v>n/a</v>
      </c>
    </row>
    <row r="13" spans="1:13" ht="15" thickBot="1" x14ac:dyDescent="0.4">
      <c r="A13" s="3">
        <v>33</v>
      </c>
      <c r="B13" s="5">
        <f>[2]PBMN!B13</f>
        <v>0</v>
      </c>
      <c r="C13" s="5">
        <f>[2]PBMN!C13</f>
        <v>0</v>
      </c>
      <c r="D13" s="5">
        <f t="shared" si="3"/>
        <v>0</v>
      </c>
      <c r="E13" s="6" t="str">
        <f t="shared" si="4"/>
        <v>n/a</v>
      </c>
      <c r="F13" s="8">
        <f>[2]PBMN!F13</f>
        <v>0</v>
      </c>
      <c r="G13" s="8">
        <f>[2]PBMN!G13</f>
        <v>0</v>
      </c>
      <c r="H13" s="8">
        <f t="shared" si="0"/>
        <v>0</v>
      </c>
      <c r="I13" s="7" t="str">
        <f t="shared" si="1"/>
        <v>n/a</v>
      </c>
      <c r="J13" s="8">
        <f>[2]PBMN!J13</f>
        <v>0</v>
      </c>
      <c r="K13" s="8">
        <f>[2]PBMN!K13</f>
        <v>0</v>
      </c>
      <c r="L13" s="8">
        <f t="shared" si="5"/>
        <v>0</v>
      </c>
      <c r="M13" s="6" t="str">
        <f t="shared" si="2"/>
        <v>n/a</v>
      </c>
    </row>
    <row r="14" spans="1:13" ht="15" thickBot="1" x14ac:dyDescent="0.4">
      <c r="A14" s="3">
        <v>34</v>
      </c>
      <c r="B14" s="5">
        <f>[2]PBMN!B14</f>
        <v>0</v>
      </c>
      <c r="C14" s="5">
        <f>[2]PBMN!C14</f>
        <v>0</v>
      </c>
      <c r="D14" s="5">
        <f t="shared" si="3"/>
        <v>0</v>
      </c>
      <c r="E14" s="6" t="str">
        <f t="shared" si="4"/>
        <v>n/a</v>
      </c>
      <c r="F14" s="8">
        <f>[2]PBMN!F14</f>
        <v>0</v>
      </c>
      <c r="G14" s="8">
        <f>[2]PBMN!G14</f>
        <v>0</v>
      </c>
      <c r="H14" s="8">
        <f t="shared" si="0"/>
        <v>0</v>
      </c>
      <c r="I14" s="7" t="str">
        <f t="shared" si="1"/>
        <v>n/a</v>
      </c>
      <c r="J14" s="8">
        <f>[2]PBMN!J14</f>
        <v>0</v>
      </c>
      <c r="K14" s="8">
        <f>[2]PBMN!K14</f>
        <v>0</v>
      </c>
      <c r="L14" s="8">
        <f t="shared" si="5"/>
        <v>0</v>
      </c>
      <c r="M14" s="6" t="str">
        <f t="shared" si="2"/>
        <v>n/a</v>
      </c>
    </row>
    <row r="15" spans="1:13" ht="15" thickBot="1" x14ac:dyDescent="0.4">
      <c r="A15" s="1"/>
      <c r="B15" s="1"/>
      <c r="C15" s="1"/>
      <c r="D15" s="1"/>
      <c r="E15" s="11"/>
      <c r="F15" s="2"/>
      <c r="G15" s="2"/>
      <c r="H15" s="2"/>
      <c r="I15" s="12"/>
      <c r="J15" s="2"/>
      <c r="K15" s="2"/>
      <c r="L15" s="2"/>
      <c r="M15" s="13"/>
    </row>
    <row r="16" spans="1:13" ht="15" thickBot="1" x14ac:dyDescent="0.4">
      <c r="A16" s="3" t="s">
        <v>6</v>
      </c>
      <c r="B16" s="5">
        <f>B3+B4+B5+B6+B7+B8+B9+B10+B11+B12+B13+B14</f>
        <v>0</v>
      </c>
      <c r="C16" s="5">
        <f>C3+C4+C5+C6+C7+C8+C9+C10+C11+C12+C13+C14</f>
        <v>0</v>
      </c>
      <c r="D16" s="5">
        <f>D3+D4+D5+D6+D7+D8+D9+D10+D11+D12+D13+D14</f>
        <v>0</v>
      </c>
      <c r="E16" s="6" t="str">
        <f>IF(C16=0,"n/a",(VB16-C16)/C16)</f>
        <v>n/a</v>
      </c>
      <c r="F16" s="8">
        <f>SUM(F3:F14)</f>
        <v>1</v>
      </c>
      <c r="G16" s="8">
        <f>SUM(G3:G14)</f>
        <v>0</v>
      </c>
      <c r="H16" s="8">
        <f>F16-G16</f>
        <v>1</v>
      </c>
      <c r="I16" s="7" t="str">
        <f>IF(G16=0,"n/a",(F16-G16)/G16)</f>
        <v>n/a</v>
      </c>
      <c r="J16" s="8">
        <f>J3+J4+J5+J6+J7+J8+J9+J10+J11+J12+J13+J14</f>
        <v>0</v>
      </c>
      <c r="K16" s="8">
        <f>K3+K4+K5+K6+K7+K8+K9+K10+K11+K12+K13+K14</f>
        <v>0</v>
      </c>
      <c r="L16" s="8">
        <f>J16-K16</f>
        <v>0</v>
      </c>
      <c r="M16" s="6" t="str">
        <f>IF(K16=0,"n/a",(J16-K16)/K16)</f>
        <v>n/a</v>
      </c>
    </row>
    <row r="17" spans="1:13" ht="15" thickBot="1" x14ac:dyDescent="0.4">
      <c r="D17" s="1"/>
      <c r="E17" s="11"/>
      <c r="F17" s="2"/>
      <c r="H17" s="2"/>
      <c r="I17" s="12"/>
      <c r="J17" s="2"/>
      <c r="K17" s="2"/>
      <c r="L17" s="2"/>
      <c r="M17" s="13"/>
    </row>
    <row r="18" spans="1:13" ht="15" thickBot="1" x14ac:dyDescent="0.4">
      <c r="A18" s="3" t="s">
        <v>7</v>
      </c>
      <c r="B18" s="14">
        <f>'[3]Table 1'!B16</f>
        <v>5</v>
      </c>
      <c r="C18" s="5">
        <f>'[3]Table 1'!C16</f>
        <v>3</v>
      </c>
      <c r="D18" s="5">
        <f>'[3]Table 1'!D16</f>
        <v>2</v>
      </c>
      <c r="E18" s="6">
        <f>'[3]Table 1'!E16</f>
        <v>0.66666666666666663</v>
      </c>
      <c r="F18" s="8">
        <f>'[3]Table 1'!F16</f>
        <v>14</v>
      </c>
      <c r="G18" s="8">
        <f>'[3]Table 1'!G16</f>
        <v>12</v>
      </c>
      <c r="H18" s="8">
        <f>'[3]Table 1'!H16</f>
        <v>2</v>
      </c>
      <c r="I18" s="7">
        <f>'[3]Table 1'!I16</f>
        <v>0.16666666666666666</v>
      </c>
      <c r="J18" s="9">
        <f>'[3]Table 1'!J16</f>
        <v>4</v>
      </c>
      <c r="K18" s="8">
        <f>'[3]Table 1'!K16</f>
        <v>1</v>
      </c>
      <c r="L18" s="8">
        <f>'[3]Table 1'!L16</f>
        <v>3</v>
      </c>
      <c r="M18" s="6">
        <f>'[3]Table 1'!M16</f>
        <v>3</v>
      </c>
    </row>
    <row r="20" spans="1:13" x14ac:dyDescent="0.35">
      <c r="A20" s="10" t="str">
        <f>'[3]Table 1'!$A$18</f>
        <v>through 1/04/2026</v>
      </c>
    </row>
  </sheetData>
  <mergeCells count="3">
    <mergeCell ref="B1:E1"/>
    <mergeCell ref="F1:I1"/>
    <mergeCell ref="J1:M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2026-01-05T16:17:48Z</dcterms:modified>
</cp:coreProperties>
</file>