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henrosenberg327202\IW imports\"/>
    </mc:Choice>
  </mc:AlternateContent>
  <bookViews>
    <workbookView xWindow="0" yWindow="0" windowWidth="28800" windowHeight="12300"/>
  </bookViews>
  <sheets>
    <sheet name="ky_cd_pd_cd" sheetId="1" r:id="rId1"/>
    <sheet name="personnel_2020" sheetId="2" r:id="rId2"/>
  </sheets>
  <definedNames>
    <definedName name="_xlnm.Print_Titles" localSheetId="0">ky_cd_pd_cd!$1:$7</definedName>
  </definedNames>
  <calcPr calcId="162913"/>
</workbook>
</file>

<file path=xl/calcChain.xml><?xml version="1.0" encoding="utf-8"?>
<calcChain xmlns="http://schemas.openxmlformats.org/spreadsheetml/2006/main">
  <c r="Q21" i="1" l="1"/>
  <c r="Q80" i="1"/>
  <c r="Q58" i="1"/>
  <c r="Q29" i="1"/>
  <c r="Q20" i="1"/>
  <c r="Q19" i="1"/>
  <c r="Q60" i="1" l="1"/>
  <c r="Q109" i="1"/>
  <c r="Q22" i="1"/>
  <c r="Q92" i="1"/>
  <c r="Q42" i="1"/>
  <c r="Q14" i="1"/>
  <c r="Q13" i="1"/>
  <c r="Q28" i="1"/>
  <c r="Q120" i="1" l="1"/>
  <c r="Q7" i="1" l="1"/>
  <c r="Q8" i="1"/>
  <c r="Q9" i="1"/>
  <c r="Q10" i="1"/>
  <c r="Q11" i="1"/>
  <c r="Q12" i="1"/>
  <c r="Q15" i="1"/>
  <c r="Q16" i="1"/>
  <c r="Q17" i="1"/>
  <c r="Q18" i="1"/>
  <c r="Q23" i="1"/>
  <c r="Q24" i="1"/>
  <c r="Q25" i="1"/>
  <c r="Q26" i="1"/>
  <c r="Q27" i="1"/>
  <c r="Q30" i="1"/>
  <c r="Q31" i="1"/>
  <c r="Q32" i="1"/>
  <c r="Q33" i="1"/>
  <c r="Q34" i="1"/>
  <c r="Q35" i="1"/>
  <c r="Q36" i="1"/>
  <c r="Q37" i="1"/>
  <c r="Q38" i="1"/>
  <c r="Q39" i="1"/>
  <c r="Q40" i="1"/>
  <c r="Q41" i="1"/>
  <c r="Q43" i="1"/>
  <c r="Q44" i="1"/>
  <c r="Q45" i="1"/>
  <c r="Q46" i="1"/>
  <c r="Q47" i="1"/>
  <c r="Q48" i="1"/>
  <c r="Q49" i="1"/>
  <c r="Q50" i="1"/>
  <c r="Q51" i="1"/>
  <c r="Q52" i="1"/>
  <c r="Q53" i="1"/>
  <c r="Q54" i="1"/>
  <c r="Q55" i="1"/>
  <c r="Q56" i="1"/>
  <c r="Q57" i="1"/>
  <c r="Q59" i="1"/>
  <c r="Q61" i="1"/>
  <c r="Q62" i="1"/>
  <c r="Q63" i="1"/>
  <c r="Q64" i="1"/>
  <c r="Q65" i="1"/>
  <c r="Q66" i="1"/>
  <c r="Q67" i="1"/>
  <c r="Q68" i="1"/>
  <c r="Q69" i="1"/>
  <c r="Q70" i="1"/>
  <c r="Q71" i="1"/>
  <c r="Q72" i="1"/>
  <c r="Q73" i="1"/>
  <c r="Q74" i="1"/>
  <c r="Q75" i="1"/>
  <c r="Q76" i="1"/>
  <c r="Q77" i="1"/>
  <c r="Q78" i="1"/>
  <c r="Q79" i="1"/>
  <c r="Q81" i="1"/>
  <c r="Q82" i="1"/>
  <c r="Q83" i="1"/>
  <c r="Q84" i="1"/>
  <c r="Q85" i="1"/>
  <c r="Q86" i="1"/>
  <c r="Q87" i="1"/>
  <c r="Q88" i="1"/>
  <c r="Q89" i="1"/>
  <c r="Q90" i="1"/>
  <c r="Q91" i="1"/>
  <c r="Q93" i="1"/>
  <c r="Q94" i="1"/>
  <c r="Q95" i="1"/>
  <c r="Q96" i="1"/>
  <c r="Q97" i="1"/>
  <c r="Q98" i="1"/>
  <c r="Q99" i="1"/>
  <c r="Q100" i="1"/>
  <c r="Q101" i="1"/>
  <c r="Q102" i="1"/>
  <c r="Q103" i="1"/>
  <c r="Q104" i="1"/>
  <c r="Q105" i="1"/>
  <c r="Q106" i="1"/>
  <c r="Q107" i="1"/>
  <c r="Q108" i="1"/>
  <c r="Q110" i="1"/>
  <c r="Q111" i="1"/>
  <c r="Q112" i="1"/>
  <c r="Q113" i="1"/>
  <c r="Q114" i="1"/>
  <c r="Q115" i="1"/>
  <c r="Q116" i="1"/>
  <c r="Q117" i="1"/>
  <c r="C118" i="1"/>
  <c r="C12" i="2"/>
  <c r="C17" i="2" s="1"/>
  <c r="D12" i="2"/>
  <c r="D17" i="2" s="1"/>
  <c r="E12" i="2"/>
  <c r="E17" i="2" s="1"/>
  <c r="F12" i="2"/>
  <c r="F17" i="2" s="1"/>
  <c r="G12" i="2"/>
  <c r="G17" i="2" s="1"/>
  <c r="H12" i="2"/>
  <c r="H17" i="2" s="1"/>
  <c r="I12" i="2"/>
  <c r="I17" i="2" s="1"/>
  <c r="J12" i="2"/>
  <c r="J17" i="2" s="1"/>
  <c r="K12" i="2"/>
  <c r="K17" i="2" s="1"/>
  <c r="L12" i="2"/>
  <c r="L17" i="2" s="1"/>
  <c r="M12" i="2"/>
  <c r="M17" i="2" s="1"/>
  <c r="N12" i="2"/>
  <c r="N17" i="2" s="1"/>
  <c r="O12" i="2"/>
  <c r="O17" i="2" s="1"/>
  <c r="P12" i="2"/>
  <c r="P17" i="2" s="1"/>
  <c r="Q12" i="2"/>
  <c r="R12" i="2"/>
  <c r="R17" i="2" s="1"/>
  <c r="S12" i="2"/>
  <c r="S17" i="2" s="1"/>
  <c r="B12" i="2"/>
  <c r="B17" i="2" s="1"/>
  <c r="Q17" i="2"/>
  <c r="D118" i="1"/>
  <c r="E118" i="1"/>
  <c r="F118" i="1"/>
  <c r="G118" i="1"/>
  <c r="H118" i="1"/>
  <c r="I118" i="1"/>
  <c r="J118" i="1"/>
  <c r="K118" i="1"/>
  <c r="L118" i="1"/>
  <c r="M118" i="1"/>
  <c r="N118" i="1"/>
  <c r="O118" i="1"/>
  <c r="P118" i="1"/>
  <c r="T8" i="2"/>
  <c r="T9" i="2"/>
  <c r="T10" i="2"/>
  <c r="T11" i="2"/>
  <c r="T7" i="2"/>
  <c r="T15" i="2"/>
  <c r="T12" i="2" l="1"/>
  <c r="T17" i="2" s="1"/>
  <c r="Q118" i="1"/>
</calcChain>
</file>

<file path=xl/sharedStrings.xml><?xml version="1.0" encoding="utf-8"?>
<sst xmlns="http://schemas.openxmlformats.org/spreadsheetml/2006/main" count="213" uniqueCount="180">
  <si>
    <t>BRONX</t>
  </si>
  <si>
    <t>BROOKLYN</t>
  </si>
  <si>
    <t>MANHATTAN</t>
  </si>
  <si>
    <t>QUEENS</t>
  </si>
  <si>
    <t>STATEN ISLAND</t>
  </si>
  <si>
    <t>DIVISION</t>
  </si>
  <si>
    <t>All</t>
  </si>
  <si>
    <t>ADULT SQUAD</t>
  </si>
  <si>
    <t>CHILD ABUSE</t>
  </si>
  <si>
    <t>COLD CASE</t>
  </si>
  <si>
    <t>DRUG ALCOHOL FACILITATED ANALYTICAL TEAM</t>
  </si>
  <si>
    <t>SOMU</t>
  </si>
  <si>
    <t>SQUAD</t>
  </si>
  <si>
    <t>TRANSIT</t>
  </si>
  <si>
    <t>ADMINISTRATIVE CODE</t>
  </si>
  <si>
    <t>ASSAULT 3 &amp; RELATED OFFENSES</t>
  </si>
  <si>
    <t>BURGLARY</t>
  </si>
  <si>
    <t>CHILD ABANDONMENT/NON SUPPORT</t>
  </si>
  <si>
    <t>CRIMINAL TRESPASS</t>
  </si>
  <si>
    <t>DANGEROUS DRUGS</t>
  </si>
  <si>
    <t>DANGEROUS WEAPONS</t>
  </si>
  <si>
    <t>ENDAN WELFARE INCOMP</t>
  </si>
  <si>
    <t>FELONY ASSAULT</t>
  </si>
  <si>
    <t>FELONY SEX CRIMES</t>
  </si>
  <si>
    <t>FORGERY</t>
  </si>
  <si>
    <t>GRAND LARCENY</t>
  </si>
  <si>
    <t>GRAND LARCENY OF MOTOR VEHICLE</t>
  </si>
  <si>
    <t>HARRASSMENT 2</t>
  </si>
  <si>
    <t>HOMICIDE-NEGLIGENT,UNCLASSIFIE</t>
  </si>
  <si>
    <t>INVESTIGATIONS/COMPLAINTS ONLY</t>
  </si>
  <si>
    <t>KIDNAPPING</t>
  </si>
  <si>
    <t>KIDNAPPING &amp; RELATED OFFENSES</t>
  </si>
  <si>
    <t>MISCELLANEOUS PENAL LAW</t>
  </si>
  <si>
    <t>MURDER &amp; NON-NEGL. MANSLAUGHTE</t>
  </si>
  <si>
    <t>NYS LAWS-UNCLASSIFIED FELONY</t>
  </si>
  <si>
    <t>OFF. AGNST PUB ORD SENSBLTY &amp;</t>
  </si>
  <si>
    <t>OFFENSES AGAINST PUBLIC ADMINI</t>
  </si>
  <si>
    <t>OFFENSES AGAINST THE PERSON</t>
  </si>
  <si>
    <t>OFFENSES RELATED TO CHILDREN</t>
  </si>
  <si>
    <t>OTHER STATE LAWS (NON PENAL LA</t>
  </si>
  <si>
    <t>PETIT LARCENY</t>
  </si>
  <si>
    <t>PROSTITUTION &amp; RELATED OFFENSES</t>
  </si>
  <si>
    <t>RAPE</t>
  </si>
  <si>
    <t>ROBBERY</t>
  </si>
  <si>
    <t>SEX CRIMES</t>
  </si>
  <si>
    <t>UNLAWFUL DISCLOSURE OF AN INTIMATE IMAGE</t>
  </si>
  <si>
    <t>ASSAULT 3</t>
  </si>
  <si>
    <t>MENACING,UNCLASSIFIED</t>
  </si>
  <si>
    <t>OBSTR BREATH/CIRCUL</t>
  </si>
  <si>
    <t>BURGLARY,COMMERCIAL,DAY</t>
  </si>
  <si>
    <t>BURGLARY,RESIDENCE,DAY</t>
  </si>
  <si>
    <t>BURGLARY,RESIDENCE,NIGHT</t>
  </si>
  <si>
    <t>BURGLARY,RESIDENCE,UNKNOWN TIM</t>
  </si>
  <si>
    <t>CHILD ABANDONMENT</t>
  </si>
  <si>
    <t>TRESPASS 3, CRIMINAL</t>
  </si>
  <si>
    <t>CONTROLLED SUBSTANCE, POSSESSI</t>
  </si>
  <si>
    <t>WEAPONS POSSESSION 3</t>
  </si>
  <si>
    <t>INCOMPETENT PERSON,KNOWINGLY ENDANGERING</t>
  </si>
  <si>
    <t>ASSAULT 2,1,UNCLASSIFIED</t>
  </si>
  <si>
    <t>STRANGULATION 1ST</t>
  </si>
  <si>
    <t>STALKING COMMIT SEX OFFENSE</t>
  </si>
  <si>
    <t>FORGERY,ETC.,UNCLASSIFIED-FELO</t>
  </si>
  <si>
    <t>LARCENY,GRAND BY ACQUIRING LOST CREDIT CARD</t>
  </si>
  <si>
    <t>LARCENY,GRAND BY EXTORTION</t>
  </si>
  <si>
    <t>LARCENY,GRAND BY THEFT OF CREDIT CARD</t>
  </si>
  <si>
    <t>LARCENY,GRAND FROM BUILDING (NON-RESIDENCE) UNATTENDED</t>
  </si>
  <si>
    <t>LARCENY,GRAND FROM PERSON, BAG OPEN/DIP</t>
  </si>
  <si>
    <t>LARCENY,GRAND FROM PERSON,LUSH WORKER(SLEEPING/UNCON VICTIM)</t>
  </si>
  <si>
    <t>LARCENY,GRAND FROM PERSON,PERSONAL ELECTRONIC DEVICE(SNATCH)</t>
  </si>
  <si>
    <t>LARCENY,GRAND FROM PERSON,PICK</t>
  </si>
  <si>
    <t>LARCENY,GRAND FROM PERSON,PURS</t>
  </si>
  <si>
    <t>LARCENY,GRAND FROM RESIDENCE, UNATTENDED</t>
  </si>
  <si>
    <t>LARCENY,GRAND OF AUTO</t>
  </si>
  <si>
    <t>HARASSMENT,SUBD 1,CIVILIAN</t>
  </si>
  <si>
    <t>HARASSMENT,SUBD 3,4,5</t>
  </si>
  <si>
    <t>HOMICIDE,NEGLIGENT,UNCLASSIFIE</t>
  </si>
  <si>
    <t>AIDED CASE</t>
  </si>
  <si>
    <t>D.O.A.,UNCLASSIFIED</t>
  </si>
  <si>
    <t>INVESTIGATE AIDED DRUG OVERDOSE</t>
  </si>
  <si>
    <t>INVESTIGATE CHILD ABUSE</t>
  </si>
  <si>
    <t>LOST PROPERTY,UNCLASSIFIED</t>
  </si>
  <si>
    <t>MISSING PERSON,FEMALE</t>
  </si>
  <si>
    <t>MISSING PERSON,MALE</t>
  </si>
  <si>
    <t>UNCLASSIFIED COMPLAINT</t>
  </si>
  <si>
    <t>VOIDED COMPLAINT-DUPLICATED</t>
  </si>
  <si>
    <t>LURING A CHILD</t>
  </si>
  <si>
    <t>IMPRISONMENT 1,UNLAWFUL</t>
  </si>
  <si>
    <t>KIDNAPPING 2</t>
  </si>
  <si>
    <t>CRIMINAL CONTEMPT 1</t>
  </si>
  <si>
    <t>ESCAPE 2,1</t>
  </si>
  <si>
    <t>EXPOSURE OF A PERSON</t>
  </si>
  <si>
    <t>MAKING TERRORISTIC THREAT</t>
  </si>
  <si>
    <t>PROMOTING A SEXUAL PERFORMANCE</t>
  </si>
  <si>
    <t>RECKLESS ENDANGERMENT 1</t>
  </si>
  <si>
    <t>USE OF A CHILD IN A SEXUAL PER</t>
  </si>
  <si>
    <t>MANSLAUGHTER,UNCLASSIFIED - NO</t>
  </si>
  <si>
    <t>MURDER,UNCLASSIFIED</t>
  </si>
  <si>
    <t>NY STATE LAWS,UNCLASSIFIED FEL</t>
  </si>
  <si>
    <t>AGGRAVATED HARASSMENT 2</t>
  </si>
  <si>
    <t>LEWDNESS,PUBLIC</t>
  </si>
  <si>
    <t>MATERIAL OFFENSIV</t>
  </si>
  <si>
    <t>RESISTING ARREST</t>
  </si>
  <si>
    <t>VIOLATION OF ORDER OF PROTECTI</t>
  </si>
  <si>
    <t>IMPRISONMENT 2,UNLAWFUL</t>
  </si>
  <si>
    <t>RECKLESS ENDANGERMENT 2</t>
  </si>
  <si>
    <t>EDUCATION LAW</t>
  </si>
  <si>
    <t>NY STATE LAWS,UNCLASSIFIED MIS</t>
  </si>
  <si>
    <t>PUBLIC HEALTH LAW,UNCLASSIFIED</t>
  </si>
  <si>
    <t>LARCENY,PETIT FROM AUTO</t>
  </si>
  <si>
    <t>LARCENY,PETIT FROM BUILDING,UN</t>
  </si>
  <si>
    <t>PROSTITUTION</t>
  </si>
  <si>
    <t>SEX TRAFFICKING</t>
  </si>
  <si>
    <t>RAPE 1</t>
  </si>
  <si>
    <t>RAPE 1,ATTEMPT</t>
  </si>
  <si>
    <t>RAPE 2</t>
  </si>
  <si>
    <t>RAPE 3</t>
  </si>
  <si>
    <t>ROBBERY,ATM LOCATION</t>
  </si>
  <si>
    <t>ROBBERY,CAR JACKING</t>
  </si>
  <si>
    <t>ROBBERY,DWELLING</t>
  </si>
  <si>
    <t>ROBBERY,HOME INVASION</t>
  </si>
  <si>
    <t>ROBBERY,NECKCHAIN/JEWELRY</t>
  </si>
  <si>
    <t>ROBBERY,OPEN AREA UNCLASSIFIED</t>
  </si>
  <si>
    <t>ROBBERY,PERSONAL ELECTRONIC DEVICE</t>
  </si>
  <si>
    <t>ROBBERY,POCKETBOOK/CARRIED BAG</t>
  </si>
  <si>
    <t>ROBBERY,PUBLIC PLACE INSIDE</t>
  </si>
  <si>
    <t>ROBBERY,RESIDENTIAL COMMON AREA</t>
  </si>
  <si>
    <t>CHILD, ENDANGERING WELFARE</t>
  </si>
  <si>
    <t>COURSE OF SEXUAL CONDUCT AGAIN</t>
  </si>
  <si>
    <t>INCEST 3</t>
  </si>
  <si>
    <t>OBSCENE MATERIAL - UNDER 17 YE</t>
  </si>
  <si>
    <t>OBSCENITY 1</t>
  </si>
  <si>
    <t>OBSCENITY, PERFORMANCE 3</t>
  </si>
  <si>
    <t>SEXUAL ABUSE</t>
  </si>
  <si>
    <t>SEXUAL ABUSE 3,2</t>
  </si>
  <si>
    <t>SEXUAL MISCONDUCT,DEVIATE</t>
  </si>
  <si>
    <t>SEXUAL MISCONDUCT,INTERCOURSE</t>
  </si>
  <si>
    <t>NEW YORK POLICE DEPARTMENT - SPECIAL VICTIMS DIVISION</t>
  </si>
  <si>
    <t>OFFENSE DESCRIPTION</t>
  </si>
  <si>
    <t>OFFENSE SUB-TYPE</t>
  </si>
  <si>
    <t>TOTAL</t>
  </si>
  <si>
    <r>
      <t xml:space="preserve">OTHER </t>
    </r>
    <r>
      <rPr>
        <vertAlign val="superscript"/>
        <sz val="11"/>
        <color theme="1"/>
        <rFont val="Calibri"/>
        <family val="2"/>
        <scheme val="minor"/>
      </rPr>
      <t>2</t>
    </r>
  </si>
  <si>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</si>
  <si>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</si>
  <si>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</si>
  <si>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</si>
  <si>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</si>
  <si>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</si>
  <si>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</si>
  <si>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</si>
  <si>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</si>
  <si>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</si>
  <si>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</si>
  <si>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</si>
  <si>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</si>
  <si>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</si>
  <si>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</si>
  <si>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</si>
  <si>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</si>
  <si>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CRIMINAL SEX ACT 1</t>
  </si>
  <si>
    <t>CRIMINAL SEX ACT 2</t>
  </si>
  <si>
    <t>CRIMINAL SEX ACT 3</t>
  </si>
  <si>
    <t>CASES OPENED BETWEEN JANUARY 1, 2020 AND DECEMBER 31, 2020</t>
  </si>
  <si>
    <t>INVESTIGATORS ASSIGNED AS OF DECEMBER 31, 2020</t>
  </si>
  <si>
    <t xml:space="preserve"> </t>
  </si>
  <si>
    <t>ASSAULT OTHER PUBLIC SERVICE EMPLOYEE</t>
  </si>
  <si>
    <t>BURGLARY,COMMERCIAL,NIGHT</t>
  </si>
  <si>
    <t>BURGLARY,COMMERCIAL,UNKNOWN TIM</t>
  </si>
  <si>
    <t>LARCENY,GRAND FROM PERSON,UNCL</t>
  </si>
  <si>
    <t>ROBBERY, BICYCLE</t>
  </si>
  <si>
    <t>TRESPASS 1, CRIMINAL</t>
  </si>
  <si>
    <t>OBSSCENITY MATERIAL 3</t>
  </si>
  <si>
    <t>AGGRAVATED SEXUAL ABUSE</t>
  </si>
  <si>
    <t>CRIMINAL MISCHIEF &amp; RELATED OFFENSES</t>
  </si>
  <si>
    <t>MISCHIEF CRIMINAL UNCLASSIFIED 2</t>
  </si>
  <si>
    <t>MISCHIEF CRIMINAL UNCLASSIFIED 4</t>
  </si>
  <si>
    <t>ASSAULT OF A POLICE OFFICER</t>
  </si>
  <si>
    <t>COERCION 1</t>
  </si>
  <si>
    <t>OTHER FRAUDS</t>
  </si>
  <si>
    <t>IMPERSONATION 1 POLICE OFFICER</t>
  </si>
  <si>
    <t>MISCHIEF CRIMINAL 4 , OF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</si>
</sst>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indexed="64"/>
      </right>
      <top/>
      <bottom style="double">
        <color auto="1"/>
      </bottom>
      <diagonal/>
    </border>
  </borders>
  <cellStyleXfs count="1">
    <xf numFmtId="0" fontId="0" fillId="0" borderId="0"/>
  </cellStyleXfs>
  <cellXfs count="56">
    <xf numFmtId="0" fontId="0" fillId="0" borderId="0" xfId="0"/>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xf numFmtId="0" fontId="2" fillId="2" borderId="1" xfId="0" applyFont="1" applyFill="1" applyBorder="1" applyAlignment="1">
      <alignment horizontal="center" vertical="center" wrapText="1"/>
    </xf>
    <xf numFmtId="3" fontId="2" fillId="3" borderId="6" xfId="0" applyNumberFormat="1" applyFont="1" applyFill="1" applyBorder="1" applyAlignment="1">
      <alignment horizontal="left" vertical="center"/>
    </xf>
    <xf numFmtId="3" fontId="2" fillId="3" borderId="7" xfId="0" applyNumberFormat="1" applyFont="1" applyFill="1" applyBorder="1" applyAlignment="1">
      <alignment horizontal="left" vertical="center"/>
    </xf>
    <xf numFmtId="0" fontId="0" fillId="0" borderId="1" xfId="0" applyBorder="1" applyAlignment="1">
      <alignment horizontal="left"/>
    </xf>
    <xf numFmtId="0" fontId="0" fillId="0" borderId="1" xfId="0" applyBorder="1"/>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horizontal="center" vertical="top"/>
    </xf>
    <xf numFmtId="0" fontId="2" fillId="3" borderId="6" xfId="0" applyFont="1" applyFill="1" applyBorder="1" applyAlignment="1">
      <alignment horizontal="center" vertical="top"/>
    </xf>
    <xf numFmtId="0" fontId="0" fillId="0" borderId="4" xfId="0" applyBorder="1" applyAlignment="1">
      <alignment horizontal="center"/>
    </xf>
    <xf numFmtId="3" fontId="0" fillId="0" borderId="12" xfId="0" applyNumberFormat="1" applyBorder="1" applyAlignment="1">
      <alignment horizontal="center"/>
    </xf>
    <xf numFmtId="3" fontId="2" fillId="3" borderId="7" xfId="0" applyNumberFormat="1" applyFont="1" applyFill="1" applyBorder="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0" fontId="0" fillId="0" borderId="12" xfId="0" applyBorder="1" applyAlignment="1">
      <alignment horizontal="center" wrapText="1"/>
    </xf>
    <xf numFmtId="3" fontId="2" fillId="3" borderId="7" xfId="0" applyNumberFormat="1" applyFont="1" applyFill="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3" fontId="2" fillId="3" borderId="1" xfId="0" applyNumberFormat="1" applyFont="1" applyFill="1" applyBorder="1" applyAlignment="1">
      <alignment horizontal="center" wrapText="1"/>
    </xf>
    <xf numFmtId="0" fontId="0" fillId="0" borderId="1" xfId="0" applyFont="1" applyBorder="1" applyAlignment="1">
      <alignment horizontal="left" vertical="center"/>
    </xf>
    <xf numFmtId="0" fontId="2" fillId="2" borderId="4" xfId="0" applyFont="1" applyFill="1" applyBorder="1" applyAlignment="1">
      <alignment horizontal="center" vertical="center" wrapText="1"/>
    </xf>
    <xf numFmtId="3" fontId="2" fillId="3" borderId="12" xfId="0" applyNumberFormat="1" applyFont="1" applyFill="1" applyBorder="1" applyAlignment="1">
      <alignment horizontal="center" wrapText="1"/>
    </xf>
    <xf numFmtId="0" fontId="0" fillId="0" borderId="8" xfId="0" applyFont="1" applyBorder="1" applyAlignment="1">
      <alignment horizontal="left" vertical="center"/>
    </xf>
    <xf numFmtId="0" fontId="0" fillId="0" borderId="11" xfId="0" applyFont="1" applyBorder="1" applyAlignment="1">
      <alignment horizontal="left" vertical="center"/>
    </xf>
    <xf numFmtId="3" fontId="0" fillId="3" borderId="3" xfId="0" applyNumberFormat="1" applyFill="1" applyBorder="1" applyAlignment="1">
      <alignment horizontal="center" wrapText="1"/>
    </xf>
    <xf numFmtId="0" fontId="2" fillId="2" borderId="8" xfId="0" applyFont="1" applyFill="1" applyBorder="1"/>
    <xf numFmtId="0" fontId="0" fillId="0" borderId="4" xfId="0" applyBorder="1" applyAlignment="1">
      <alignment horizontal="center" wrapText="1"/>
    </xf>
    <xf numFmtId="0" fontId="0" fillId="0" borderId="5" xfId="0" applyBorder="1" applyAlignment="1">
      <alignment horizontal="center" wrapText="1"/>
    </xf>
    <xf numFmtId="0" fontId="0" fillId="0" borderId="12" xfId="0" applyFill="1" applyBorder="1" applyAlignment="1">
      <alignment horizontal="center" wrapText="1"/>
    </xf>
    <xf numFmtId="0" fontId="0" fillId="0" borderId="5" xfId="0" applyFill="1" applyBorder="1" applyAlignment="1">
      <alignment horizontal="center" wrapText="1"/>
    </xf>
    <xf numFmtId="3" fontId="0" fillId="0" borderId="13" xfId="0" applyNumberFormat="1" applyBorder="1" applyAlignment="1">
      <alignment horizontal="center"/>
    </xf>
    <xf numFmtId="0" fontId="1" fillId="0" borderId="0" xfId="0" applyFont="1" applyAlignment="1">
      <alignment horizontal="center" vertical="center"/>
    </xf>
    <xf numFmtId="0" fontId="0" fillId="0" borderId="1" xfId="0" applyFont="1" applyBorder="1" applyAlignment="1">
      <alignment horizontal="lef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0" xfId="0" applyAlignment="1">
      <alignment horizontal="left" wrapText="1"/>
    </xf>
    <xf numFmtId="0" fontId="0" fillId="0" borderId="12" xfId="0" applyFont="1" applyBorder="1" applyAlignment="1">
      <alignment horizontal="left" vertical="center"/>
    </xf>
    <xf numFmtId="0" fontId="1" fillId="0" borderId="0" xfId="0" applyFont="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3"/>
  <sheetViews>
    <sheetView tabSelected="1" zoomScaleNormal="100" workbookViewId="0">
      <selection activeCell="A127" sqref="A127"/>
    </sheetView>
  </sheetViews>
  <sheetFormatPr defaultRowHeight="15" x14ac:dyDescent="0.25"/>
  <cols>
    <col min="1" max="1" width="39.7109375" style="1" customWidth="1"/>
    <col min="2" max="2" width="65.5703125" style="1" customWidth="1"/>
    <col min="3" max="10" width="9.85546875" style="3" customWidth="1"/>
    <col min="11" max="11" width="16" style="3" bestFit="1" customWidth="1"/>
    <col min="12" max="12" width="9.85546875" style="3" customWidth="1"/>
    <col min="13" max="13" width="15.140625" style="3" bestFit="1" customWidth="1"/>
    <col min="14" max="16" width="9.85546875" style="3" customWidth="1"/>
    <col min="17" max="17" width="12.42578125" style="3" customWidth="1"/>
  </cols>
  <sheetData>
    <row r="1" spans="1:17" ht="15.75" x14ac:dyDescent="0.25">
      <c r="A1" s="43" t="s">
        <v>136</v>
      </c>
      <c r="B1" s="43"/>
      <c r="C1" s="43"/>
      <c r="D1" s="43"/>
      <c r="E1" s="43"/>
      <c r="F1" s="43"/>
      <c r="G1" s="43"/>
      <c r="H1" s="43"/>
      <c r="I1" s="43"/>
      <c r="J1" s="43"/>
      <c r="K1" s="43"/>
      <c r="L1" s="43"/>
      <c r="M1" s="43"/>
      <c r="N1" s="43"/>
      <c r="O1" s="43"/>
      <c r="P1" s="43"/>
      <c r="Q1" s="43"/>
    </row>
    <row r="2" spans="1:17" ht="15.75" x14ac:dyDescent="0.25">
      <c r="A2" s="43" t="s">
        <v>161</v>
      </c>
      <c r="B2" s="43"/>
      <c r="C2" s="43"/>
      <c r="D2" s="43"/>
      <c r="E2" s="43"/>
      <c r="F2" s="43"/>
      <c r="G2" s="43"/>
      <c r="H2" s="43"/>
      <c r="I2" s="43"/>
      <c r="J2" s="43"/>
      <c r="K2" s="43"/>
      <c r="L2" s="43"/>
      <c r="M2" s="43"/>
      <c r="N2" s="43"/>
      <c r="O2" s="43"/>
      <c r="P2" s="43"/>
      <c r="Q2" s="43"/>
    </row>
    <row r="5" spans="1:17" ht="18" customHeight="1" x14ac:dyDescent="0.25">
      <c r="B5" s="5"/>
      <c r="C5" s="45" t="s">
        <v>0</v>
      </c>
      <c r="D5" s="45"/>
      <c r="E5" s="45" t="s">
        <v>1</v>
      </c>
      <c r="F5" s="45"/>
      <c r="G5" s="45" t="s">
        <v>2</v>
      </c>
      <c r="H5" s="45"/>
      <c r="I5" s="45" t="s">
        <v>3</v>
      </c>
      <c r="J5" s="45"/>
      <c r="K5" s="7" t="s">
        <v>4</v>
      </c>
      <c r="L5" s="45" t="s">
        <v>5</v>
      </c>
      <c r="M5" s="45"/>
      <c r="N5" s="45"/>
      <c r="O5" s="45"/>
      <c r="P5" s="45"/>
      <c r="Q5" s="46" t="s">
        <v>6</v>
      </c>
    </row>
    <row r="6" spans="1:17" ht="60" x14ac:dyDescent="0.25">
      <c r="B6" s="4"/>
      <c r="C6" s="7" t="s">
        <v>7</v>
      </c>
      <c r="D6" s="7" t="s">
        <v>8</v>
      </c>
      <c r="E6" s="7" t="s">
        <v>7</v>
      </c>
      <c r="F6" s="32" t="s">
        <v>8</v>
      </c>
      <c r="G6" s="32" t="s">
        <v>7</v>
      </c>
      <c r="H6" s="7" t="s">
        <v>8</v>
      </c>
      <c r="I6" s="7" t="s">
        <v>7</v>
      </c>
      <c r="J6" s="7" t="s">
        <v>8</v>
      </c>
      <c r="K6" s="7" t="s">
        <v>144</v>
      </c>
      <c r="L6" s="7" t="s">
        <v>9</v>
      </c>
      <c r="M6" s="7" t="s">
        <v>10</v>
      </c>
      <c r="N6" s="7" t="s">
        <v>11</v>
      </c>
      <c r="O6" s="7" t="s">
        <v>12</v>
      </c>
      <c r="P6" s="7" t="s">
        <v>13</v>
      </c>
      <c r="Q6" s="47"/>
    </row>
    <row r="7" spans="1:17" x14ac:dyDescent="0.25">
      <c r="A7" s="6" t="s">
        <v>137</v>
      </c>
      <c r="B7" s="37" t="s">
        <v>138</v>
      </c>
      <c r="C7" s="38"/>
      <c r="D7" s="38"/>
      <c r="E7" s="38"/>
      <c r="F7" s="38"/>
      <c r="G7" s="38"/>
      <c r="H7" s="38"/>
      <c r="I7" s="38"/>
      <c r="J7" s="38"/>
      <c r="K7" s="38"/>
      <c r="L7" s="38"/>
      <c r="M7" s="38"/>
      <c r="N7" s="38"/>
      <c r="O7" s="38"/>
      <c r="P7" s="38"/>
      <c r="Q7" s="36">
        <f>SUM(C7:P7)</f>
        <v>0</v>
      </c>
    </row>
    <row r="8" spans="1:17" x14ac:dyDescent="0.25">
      <c r="A8" s="2" t="s">
        <v>14</v>
      </c>
      <c r="B8" s="34" t="s">
        <v>45</v>
      </c>
      <c r="C8" s="26">
        <v>1</v>
      </c>
      <c r="D8" s="26">
        <v>0</v>
      </c>
      <c r="E8" s="40">
        <v>1</v>
      </c>
      <c r="F8" s="40">
        <v>0</v>
      </c>
      <c r="G8" s="26">
        <v>0</v>
      </c>
      <c r="H8" s="26">
        <v>0</v>
      </c>
      <c r="I8" s="40">
        <v>1</v>
      </c>
      <c r="J8" s="40">
        <v>0</v>
      </c>
      <c r="K8" s="40">
        <v>0</v>
      </c>
      <c r="L8" s="40">
        <v>0</v>
      </c>
      <c r="M8" s="40">
        <v>0</v>
      </c>
      <c r="N8" s="40">
        <v>0</v>
      </c>
      <c r="O8" s="40">
        <v>0</v>
      </c>
      <c r="P8" s="40">
        <v>0</v>
      </c>
      <c r="Q8" s="36">
        <f t="shared" ref="Q8:Q82" si="0">SUM(C8:P8)</f>
        <v>3</v>
      </c>
    </row>
    <row r="9" spans="1:17" x14ac:dyDescent="0.25">
      <c r="A9" s="44" t="s">
        <v>15</v>
      </c>
      <c r="B9" s="34" t="s">
        <v>46</v>
      </c>
      <c r="C9" s="26">
        <v>3</v>
      </c>
      <c r="D9" s="26">
        <v>6</v>
      </c>
      <c r="E9" s="40">
        <v>4</v>
      </c>
      <c r="F9" s="40">
        <v>3</v>
      </c>
      <c r="G9" s="26">
        <v>4</v>
      </c>
      <c r="H9" s="26">
        <v>5</v>
      </c>
      <c r="I9" s="40">
        <v>3</v>
      </c>
      <c r="J9" s="40">
        <v>6</v>
      </c>
      <c r="K9" s="40">
        <v>2</v>
      </c>
      <c r="L9" s="40">
        <v>1</v>
      </c>
      <c r="M9" s="40">
        <v>1</v>
      </c>
      <c r="N9" s="40">
        <v>0</v>
      </c>
      <c r="O9" s="40">
        <v>3</v>
      </c>
      <c r="P9" s="40">
        <v>7</v>
      </c>
      <c r="Q9" s="36">
        <f t="shared" si="0"/>
        <v>48</v>
      </c>
    </row>
    <row r="10" spans="1:17" x14ac:dyDescent="0.25">
      <c r="A10" s="44"/>
      <c r="B10" s="34" t="s">
        <v>47</v>
      </c>
      <c r="C10" s="26">
        <v>1</v>
      </c>
      <c r="D10" s="26">
        <v>0</v>
      </c>
      <c r="E10" s="40">
        <v>1</v>
      </c>
      <c r="F10" s="40">
        <v>1</v>
      </c>
      <c r="G10" s="26">
        <v>0</v>
      </c>
      <c r="H10" s="26">
        <v>0</v>
      </c>
      <c r="I10" s="40">
        <v>0</v>
      </c>
      <c r="J10" s="40">
        <v>0</v>
      </c>
      <c r="K10" s="40">
        <v>0</v>
      </c>
      <c r="L10" s="40">
        <v>0</v>
      </c>
      <c r="M10" s="40">
        <v>0</v>
      </c>
      <c r="N10" s="40">
        <v>0</v>
      </c>
      <c r="O10" s="40">
        <v>0</v>
      </c>
      <c r="P10" s="40">
        <v>0</v>
      </c>
      <c r="Q10" s="36">
        <f t="shared" si="0"/>
        <v>3</v>
      </c>
    </row>
    <row r="11" spans="1:17" x14ac:dyDescent="0.25">
      <c r="A11" s="44"/>
      <c r="B11" s="34" t="s">
        <v>48</v>
      </c>
      <c r="C11" s="26">
        <v>0</v>
      </c>
      <c r="D11" s="26">
        <v>0</v>
      </c>
      <c r="E11" s="40">
        <v>4</v>
      </c>
      <c r="F11" s="40">
        <v>4</v>
      </c>
      <c r="G11" s="26">
        <v>3</v>
      </c>
      <c r="H11" s="26">
        <v>2</v>
      </c>
      <c r="I11" s="40">
        <v>0</v>
      </c>
      <c r="J11" s="40">
        <v>3</v>
      </c>
      <c r="K11" s="40">
        <v>1</v>
      </c>
      <c r="L11" s="40">
        <v>0</v>
      </c>
      <c r="M11" s="40">
        <v>0</v>
      </c>
      <c r="N11" s="40">
        <v>0</v>
      </c>
      <c r="O11" s="40">
        <v>0</v>
      </c>
      <c r="P11" s="40">
        <v>0</v>
      </c>
      <c r="Q11" s="36">
        <f t="shared" si="0"/>
        <v>17</v>
      </c>
    </row>
    <row r="12" spans="1:17" x14ac:dyDescent="0.25">
      <c r="A12" s="44" t="s">
        <v>16</v>
      </c>
      <c r="B12" s="34" t="s">
        <v>49</v>
      </c>
      <c r="C12" s="26">
        <v>1</v>
      </c>
      <c r="D12" s="26">
        <v>0</v>
      </c>
      <c r="E12" s="40">
        <v>0</v>
      </c>
      <c r="F12" s="40">
        <v>0</v>
      </c>
      <c r="G12" s="26">
        <v>0</v>
      </c>
      <c r="H12" s="26">
        <v>0</v>
      </c>
      <c r="I12" s="40">
        <v>0</v>
      </c>
      <c r="J12" s="40">
        <v>0</v>
      </c>
      <c r="K12" s="40">
        <v>0</v>
      </c>
      <c r="L12" s="40">
        <v>0</v>
      </c>
      <c r="M12" s="40">
        <v>0</v>
      </c>
      <c r="N12" s="40">
        <v>0</v>
      </c>
      <c r="O12" s="40">
        <v>0</v>
      </c>
      <c r="P12" s="40">
        <v>0</v>
      </c>
      <c r="Q12" s="36">
        <f t="shared" si="0"/>
        <v>1</v>
      </c>
    </row>
    <row r="13" spans="1:17" x14ac:dyDescent="0.25">
      <c r="A13" s="44"/>
      <c r="B13" s="34" t="s">
        <v>165</v>
      </c>
      <c r="C13" s="26">
        <v>2</v>
      </c>
      <c r="D13" s="26">
        <v>0</v>
      </c>
      <c r="E13" s="40">
        <v>0</v>
      </c>
      <c r="F13" s="40">
        <v>0</v>
      </c>
      <c r="G13" s="26">
        <v>1</v>
      </c>
      <c r="H13" s="26">
        <v>0</v>
      </c>
      <c r="I13" s="40">
        <v>0</v>
      </c>
      <c r="J13" s="40">
        <v>0</v>
      </c>
      <c r="K13" s="40">
        <v>0</v>
      </c>
      <c r="L13" s="40">
        <v>0</v>
      </c>
      <c r="M13" s="40">
        <v>0</v>
      </c>
      <c r="N13" s="40">
        <v>0</v>
      </c>
      <c r="O13" s="40">
        <v>1</v>
      </c>
      <c r="P13" s="40">
        <v>0</v>
      </c>
      <c r="Q13" s="36">
        <f t="shared" si="0"/>
        <v>4</v>
      </c>
    </row>
    <row r="14" spans="1:17" x14ac:dyDescent="0.25">
      <c r="A14" s="44"/>
      <c r="B14" s="34" t="s">
        <v>166</v>
      </c>
      <c r="C14" s="26">
        <v>0</v>
      </c>
      <c r="D14" s="26">
        <v>0</v>
      </c>
      <c r="E14" s="40">
        <v>0</v>
      </c>
      <c r="F14" s="40">
        <v>0</v>
      </c>
      <c r="G14" s="26">
        <v>2</v>
      </c>
      <c r="H14" s="26">
        <v>0</v>
      </c>
      <c r="I14" s="40">
        <v>0</v>
      </c>
      <c r="J14" s="40">
        <v>0</v>
      </c>
      <c r="K14" s="40">
        <v>0</v>
      </c>
      <c r="L14" s="40">
        <v>0</v>
      </c>
      <c r="M14" s="40">
        <v>0</v>
      </c>
      <c r="N14" s="40">
        <v>0</v>
      </c>
      <c r="O14" s="40">
        <v>0</v>
      </c>
      <c r="P14" s="40">
        <v>0</v>
      </c>
      <c r="Q14" s="36">
        <f t="shared" si="0"/>
        <v>2</v>
      </c>
    </row>
    <row r="15" spans="1:17" x14ac:dyDescent="0.25">
      <c r="A15" s="44"/>
      <c r="B15" s="34" t="s">
        <v>50</v>
      </c>
      <c r="C15" s="26">
        <v>0</v>
      </c>
      <c r="D15" s="26">
        <v>0</v>
      </c>
      <c r="E15" s="40">
        <v>1</v>
      </c>
      <c r="F15" s="40">
        <v>0</v>
      </c>
      <c r="G15" s="26">
        <v>3</v>
      </c>
      <c r="H15" s="26">
        <v>0</v>
      </c>
      <c r="I15" s="40">
        <v>0</v>
      </c>
      <c r="J15" s="40">
        <v>0</v>
      </c>
      <c r="K15" s="40">
        <v>0</v>
      </c>
      <c r="L15" s="40">
        <v>0</v>
      </c>
      <c r="M15" s="40">
        <v>0</v>
      </c>
      <c r="N15" s="40">
        <v>0</v>
      </c>
      <c r="O15" s="40">
        <v>0</v>
      </c>
      <c r="P15" s="40">
        <v>0</v>
      </c>
      <c r="Q15" s="36">
        <f t="shared" si="0"/>
        <v>4</v>
      </c>
    </row>
    <row r="16" spans="1:17" x14ac:dyDescent="0.25">
      <c r="A16" s="44"/>
      <c r="B16" s="34" t="s">
        <v>51</v>
      </c>
      <c r="C16" s="26">
        <v>0</v>
      </c>
      <c r="D16" s="26">
        <v>0</v>
      </c>
      <c r="E16" s="40">
        <v>4</v>
      </c>
      <c r="F16" s="40">
        <v>0</v>
      </c>
      <c r="G16" s="26">
        <v>2</v>
      </c>
      <c r="H16" s="26">
        <v>0</v>
      </c>
      <c r="I16" s="40">
        <v>0</v>
      </c>
      <c r="J16" s="40">
        <v>0</v>
      </c>
      <c r="K16" s="40">
        <v>0</v>
      </c>
      <c r="L16" s="40">
        <v>0</v>
      </c>
      <c r="M16" s="40">
        <v>0</v>
      </c>
      <c r="N16" s="40">
        <v>0</v>
      </c>
      <c r="O16" s="40">
        <v>0</v>
      </c>
      <c r="P16" s="40">
        <v>0</v>
      </c>
      <c r="Q16" s="36">
        <f t="shared" si="0"/>
        <v>6</v>
      </c>
    </row>
    <row r="17" spans="1:17" x14ac:dyDescent="0.25">
      <c r="A17" s="44"/>
      <c r="B17" s="34" t="s">
        <v>52</v>
      </c>
      <c r="C17" s="26">
        <v>0</v>
      </c>
      <c r="D17" s="26">
        <v>0</v>
      </c>
      <c r="E17" s="40">
        <v>0</v>
      </c>
      <c r="F17" s="40">
        <v>0</v>
      </c>
      <c r="G17" s="26">
        <v>0</v>
      </c>
      <c r="H17" s="26">
        <v>0</v>
      </c>
      <c r="I17" s="40">
        <v>0</v>
      </c>
      <c r="J17" s="40">
        <v>0</v>
      </c>
      <c r="K17" s="40">
        <v>0</v>
      </c>
      <c r="L17" s="40">
        <v>0</v>
      </c>
      <c r="M17" s="40">
        <v>0</v>
      </c>
      <c r="N17" s="40">
        <v>0</v>
      </c>
      <c r="O17" s="40">
        <v>0</v>
      </c>
      <c r="P17" s="40">
        <v>0</v>
      </c>
      <c r="Q17" s="36">
        <f t="shared" si="0"/>
        <v>0</v>
      </c>
    </row>
    <row r="18" spans="1:17" x14ac:dyDescent="0.25">
      <c r="A18" s="2" t="s">
        <v>17</v>
      </c>
      <c r="B18" s="34" t="s">
        <v>53</v>
      </c>
      <c r="C18" s="26">
        <v>0</v>
      </c>
      <c r="D18" s="26">
        <v>0</v>
      </c>
      <c r="E18" s="40">
        <v>0</v>
      </c>
      <c r="F18" s="40">
        <v>0</v>
      </c>
      <c r="G18" s="26">
        <v>0</v>
      </c>
      <c r="H18" s="26">
        <v>0</v>
      </c>
      <c r="I18" s="40">
        <v>0</v>
      </c>
      <c r="J18" s="40">
        <v>1</v>
      </c>
      <c r="K18" s="40">
        <v>0</v>
      </c>
      <c r="L18" s="40">
        <v>0</v>
      </c>
      <c r="M18" s="40">
        <v>0</v>
      </c>
      <c r="N18" s="40">
        <v>0</v>
      </c>
      <c r="O18" s="40">
        <v>0</v>
      </c>
      <c r="P18" s="40">
        <v>0</v>
      </c>
      <c r="Q18" s="36">
        <f t="shared" si="0"/>
        <v>1</v>
      </c>
    </row>
    <row r="19" spans="1:17" x14ac:dyDescent="0.25">
      <c r="A19" s="48" t="s">
        <v>172</v>
      </c>
      <c r="B19" s="34" t="s">
        <v>173</v>
      </c>
      <c r="C19" s="26">
        <v>0</v>
      </c>
      <c r="D19" s="26">
        <v>0</v>
      </c>
      <c r="E19" s="40">
        <v>0</v>
      </c>
      <c r="F19" s="40">
        <v>1</v>
      </c>
      <c r="G19" s="26">
        <v>0</v>
      </c>
      <c r="H19" s="26">
        <v>0</v>
      </c>
      <c r="I19" s="40">
        <v>0</v>
      </c>
      <c r="J19" s="40">
        <v>0</v>
      </c>
      <c r="K19" s="40">
        <v>0</v>
      </c>
      <c r="L19" s="40">
        <v>0</v>
      </c>
      <c r="M19" s="40">
        <v>0</v>
      </c>
      <c r="N19" s="40">
        <v>0</v>
      </c>
      <c r="O19" s="40">
        <v>0</v>
      </c>
      <c r="P19" s="40">
        <v>0</v>
      </c>
      <c r="Q19" s="36">
        <f t="shared" si="0"/>
        <v>1</v>
      </c>
    </row>
    <row r="20" spans="1:17" x14ac:dyDescent="0.25">
      <c r="A20" s="51"/>
      <c r="B20" s="34" t="s">
        <v>174</v>
      </c>
      <c r="C20" s="26">
        <v>0</v>
      </c>
      <c r="D20" s="26">
        <v>0</v>
      </c>
      <c r="E20" s="40">
        <v>0</v>
      </c>
      <c r="F20" s="40">
        <v>0</v>
      </c>
      <c r="G20" s="26">
        <v>0</v>
      </c>
      <c r="H20" s="26">
        <v>0</v>
      </c>
      <c r="I20" s="40">
        <v>1</v>
      </c>
      <c r="J20" s="40">
        <v>0</v>
      </c>
      <c r="K20" s="40">
        <v>0</v>
      </c>
      <c r="L20" s="40">
        <v>0</v>
      </c>
      <c r="M20" s="40">
        <v>0</v>
      </c>
      <c r="N20" s="40">
        <v>0</v>
      </c>
      <c r="O20" s="40">
        <v>0</v>
      </c>
      <c r="P20" s="40">
        <v>0</v>
      </c>
      <c r="Q20" s="36">
        <f t="shared" si="0"/>
        <v>1</v>
      </c>
    </row>
    <row r="21" spans="1:17" x14ac:dyDescent="0.25">
      <c r="A21" s="49"/>
      <c r="B21" s="34" t="s">
        <v>179</v>
      </c>
      <c r="C21" s="26">
        <v>0</v>
      </c>
      <c r="D21" s="26">
        <v>0</v>
      </c>
      <c r="E21" s="40">
        <v>0</v>
      </c>
      <c r="F21" s="40">
        <v>0</v>
      </c>
      <c r="G21" s="26">
        <v>0</v>
      </c>
      <c r="H21" s="26">
        <v>0</v>
      </c>
      <c r="I21" s="40">
        <v>0</v>
      </c>
      <c r="J21" s="40">
        <v>0</v>
      </c>
      <c r="K21" s="40">
        <v>0</v>
      </c>
      <c r="L21" s="40">
        <v>0</v>
      </c>
      <c r="M21" s="40">
        <v>0</v>
      </c>
      <c r="N21" s="40">
        <v>0</v>
      </c>
      <c r="O21" s="40">
        <v>0</v>
      </c>
      <c r="P21" s="40">
        <v>1</v>
      </c>
      <c r="Q21" s="36">
        <f t="shared" si="0"/>
        <v>1</v>
      </c>
    </row>
    <row r="22" spans="1:17" x14ac:dyDescent="0.25">
      <c r="A22" s="48" t="s">
        <v>18</v>
      </c>
      <c r="B22" s="34" t="s">
        <v>169</v>
      </c>
      <c r="C22" s="26">
        <v>0</v>
      </c>
      <c r="D22" s="26">
        <v>0</v>
      </c>
      <c r="E22" s="40">
        <v>0</v>
      </c>
      <c r="F22" s="40">
        <v>0</v>
      </c>
      <c r="G22" s="26">
        <v>1</v>
      </c>
      <c r="H22" s="26">
        <v>0</v>
      </c>
      <c r="I22" s="40">
        <v>0</v>
      </c>
      <c r="J22" s="40">
        <v>0</v>
      </c>
      <c r="K22" s="40">
        <v>0</v>
      </c>
      <c r="L22" s="40">
        <v>0</v>
      </c>
      <c r="M22" s="40">
        <v>0</v>
      </c>
      <c r="N22" s="40">
        <v>0</v>
      </c>
      <c r="O22" s="40">
        <v>0</v>
      </c>
      <c r="P22" s="40">
        <v>0</v>
      </c>
      <c r="Q22" s="36">
        <f t="shared" si="0"/>
        <v>1</v>
      </c>
    </row>
    <row r="23" spans="1:17" x14ac:dyDescent="0.25">
      <c r="A23" s="49"/>
      <c r="B23" s="34" t="s">
        <v>54</v>
      </c>
      <c r="C23" s="26">
        <v>0</v>
      </c>
      <c r="D23" s="26">
        <v>0</v>
      </c>
      <c r="E23" s="40">
        <v>0</v>
      </c>
      <c r="F23" s="40">
        <v>0</v>
      </c>
      <c r="G23" s="26">
        <v>1</v>
      </c>
      <c r="H23" s="26">
        <v>0</v>
      </c>
      <c r="I23" s="40">
        <v>0</v>
      </c>
      <c r="J23" s="40">
        <v>0</v>
      </c>
      <c r="K23" s="40">
        <v>0</v>
      </c>
      <c r="L23" s="40">
        <v>0</v>
      </c>
      <c r="M23" s="40">
        <v>0</v>
      </c>
      <c r="N23" s="40">
        <v>0</v>
      </c>
      <c r="O23" s="40">
        <v>0</v>
      </c>
      <c r="P23" s="40">
        <v>0</v>
      </c>
      <c r="Q23" s="36">
        <f t="shared" si="0"/>
        <v>1</v>
      </c>
    </row>
    <row r="24" spans="1:17" x14ac:dyDescent="0.25">
      <c r="A24" s="2" t="s">
        <v>19</v>
      </c>
      <c r="B24" s="34" t="s">
        <v>55</v>
      </c>
      <c r="C24" s="26">
        <v>0</v>
      </c>
      <c r="D24" s="26">
        <v>0</v>
      </c>
      <c r="E24" s="40">
        <v>1</v>
      </c>
      <c r="F24" s="40">
        <v>0</v>
      </c>
      <c r="G24" s="26">
        <v>0</v>
      </c>
      <c r="H24" s="26">
        <v>0</v>
      </c>
      <c r="I24" s="40">
        <v>0</v>
      </c>
      <c r="J24" s="40">
        <v>0</v>
      </c>
      <c r="K24" s="40">
        <v>0</v>
      </c>
      <c r="L24" s="40">
        <v>0</v>
      </c>
      <c r="M24" s="40">
        <v>0</v>
      </c>
      <c r="N24" s="40">
        <v>0</v>
      </c>
      <c r="O24" s="40">
        <v>0</v>
      </c>
      <c r="P24" s="40">
        <v>1</v>
      </c>
      <c r="Q24" s="36">
        <f t="shared" si="0"/>
        <v>2</v>
      </c>
    </row>
    <row r="25" spans="1:17" x14ac:dyDescent="0.25">
      <c r="A25" s="2" t="s">
        <v>20</v>
      </c>
      <c r="B25" s="34" t="s">
        <v>56</v>
      </c>
      <c r="C25" s="26">
        <v>0</v>
      </c>
      <c r="D25" s="26">
        <v>0</v>
      </c>
      <c r="E25" s="40">
        <v>0</v>
      </c>
      <c r="F25" s="40">
        <v>0</v>
      </c>
      <c r="G25" s="26">
        <v>0</v>
      </c>
      <c r="H25" s="26">
        <v>0</v>
      </c>
      <c r="I25" s="40">
        <v>1</v>
      </c>
      <c r="J25" s="40">
        <v>0</v>
      </c>
      <c r="K25" s="40">
        <v>0</v>
      </c>
      <c r="L25" s="40">
        <v>0</v>
      </c>
      <c r="M25" s="40">
        <v>0</v>
      </c>
      <c r="N25" s="40">
        <v>0</v>
      </c>
      <c r="O25" s="40">
        <v>0</v>
      </c>
      <c r="P25" s="40">
        <v>0</v>
      </c>
      <c r="Q25" s="36">
        <f t="shared" si="0"/>
        <v>1</v>
      </c>
    </row>
    <row r="26" spans="1:17" x14ac:dyDescent="0.25">
      <c r="A26" s="2" t="s">
        <v>21</v>
      </c>
      <c r="B26" s="34" t="s">
        <v>57</v>
      </c>
      <c r="C26" s="26">
        <v>0</v>
      </c>
      <c r="D26" s="26">
        <v>0</v>
      </c>
      <c r="E26" s="40">
        <v>0</v>
      </c>
      <c r="F26" s="40">
        <v>0</v>
      </c>
      <c r="G26" s="26">
        <v>0</v>
      </c>
      <c r="H26" s="26">
        <v>0</v>
      </c>
      <c r="I26" s="40">
        <v>0</v>
      </c>
      <c r="J26" s="40">
        <v>0</v>
      </c>
      <c r="K26" s="40">
        <v>0</v>
      </c>
      <c r="L26" s="40">
        <v>0</v>
      </c>
      <c r="M26" s="40">
        <v>0</v>
      </c>
      <c r="N26" s="40">
        <v>0</v>
      </c>
      <c r="O26" s="40">
        <v>0</v>
      </c>
      <c r="P26" s="40">
        <v>0</v>
      </c>
      <c r="Q26" s="36">
        <f t="shared" si="0"/>
        <v>0</v>
      </c>
    </row>
    <row r="27" spans="1:17" x14ac:dyDescent="0.25">
      <c r="A27" s="44" t="s">
        <v>22</v>
      </c>
      <c r="B27" s="34" t="s">
        <v>58</v>
      </c>
      <c r="C27" s="26">
        <v>6</v>
      </c>
      <c r="D27" s="26">
        <v>32</v>
      </c>
      <c r="E27" s="40">
        <v>8</v>
      </c>
      <c r="F27" s="40">
        <v>65</v>
      </c>
      <c r="G27" s="26">
        <v>6</v>
      </c>
      <c r="H27" s="26">
        <v>25</v>
      </c>
      <c r="I27" s="40">
        <v>6</v>
      </c>
      <c r="J27" s="40">
        <v>29</v>
      </c>
      <c r="K27" s="40">
        <v>5</v>
      </c>
      <c r="L27" s="40">
        <v>0</v>
      </c>
      <c r="M27" s="40">
        <v>1</v>
      </c>
      <c r="N27" s="40">
        <v>0</v>
      </c>
      <c r="O27" s="40">
        <v>1</v>
      </c>
      <c r="P27" s="40">
        <v>5</v>
      </c>
      <c r="Q27" s="36">
        <f t="shared" si="0"/>
        <v>189</v>
      </c>
    </row>
    <row r="28" spans="1:17" x14ac:dyDescent="0.25">
      <c r="A28" s="44"/>
      <c r="B28" s="34" t="s">
        <v>164</v>
      </c>
      <c r="C28" s="26">
        <v>0</v>
      </c>
      <c r="D28" s="26">
        <v>0</v>
      </c>
      <c r="E28" s="40">
        <v>0</v>
      </c>
      <c r="F28" s="40">
        <v>0</v>
      </c>
      <c r="G28" s="26">
        <v>2</v>
      </c>
      <c r="H28" s="26">
        <v>0</v>
      </c>
      <c r="I28" s="40">
        <v>0</v>
      </c>
      <c r="J28" s="40">
        <v>0</v>
      </c>
      <c r="K28" s="40">
        <v>0</v>
      </c>
      <c r="L28" s="40">
        <v>0</v>
      </c>
      <c r="M28" s="40">
        <v>0</v>
      </c>
      <c r="N28" s="40">
        <v>0</v>
      </c>
      <c r="O28" s="40">
        <v>0</v>
      </c>
      <c r="P28" s="40">
        <v>0</v>
      </c>
      <c r="Q28" s="36">
        <f t="shared" si="0"/>
        <v>2</v>
      </c>
    </row>
    <row r="29" spans="1:17" x14ac:dyDescent="0.25">
      <c r="A29" s="44"/>
      <c r="B29" s="34" t="s">
        <v>175</v>
      </c>
      <c r="C29" s="26">
        <v>0</v>
      </c>
      <c r="D29" s="26">
        <v>0</v>
      </c>
      <c r="E29" s="40">
        <v>0</v>
      </c>
      <c r="F29" s="40">
        <v>0</v>
      </c>
      <c r="G29" s="26">
        <v>0</v>
      </c>
      <c r="H29" s="26">
        <v>0</v>
      </c>
      <c r="I29" s="40">
        <v>0</v>
      </c>
      <c r="J29" s="40">
        <v>0</v>
      </c>
      <c r="K29" s="40">
        <v>0</v>
      </c>
      <c r="L29" s="40">
        <v>0</v>
      </c>
      <c r="M29" s="40">
        <v>0</v>
      </c>
      <c r="N29" s="40">
        <v>0</v>
      </c>
      <c r="O29" s="40">
        <v>0</v>
      </c>
      <c r="P29" s="40">
        <v>2</v>
      </c>
      <c r="Q29" s="36">
        <f t="shared" si="0"/>
        <v>2</v>
      </c>
    </row>
    <row r="30" spans="1:17" x14ac:dyDescent="0.25">
      <c r="A30" s="44"/>
      <c r="B30" s="34" t="s">
        <v>59</v>
      </c>
      <c r="C30" s="26">
        <v>2</v>
      </c>
      <c r="D30" s="26">
        <v>0</v>
      </c>
      <c r="E30" s="40">
        <v>2</v>
      </c>
      <c r="F30" s="40">
        <v>2</v>
      </c>
      <c r="G30" s="26">
        <v>1</v>
      </c>
      <c r="H30" s="26">
        <v>1</v>
      </c>
      <c r="I30" s="40">
        <v>0</v>
      </c>
      <c r="J30" s="40">
        <v>0</v>
      </c>
      <c r="K30" s="40">
        <v>2</v>
      </c>
      <c r="L30" s="40">
        <v>0</v>
      </c>
      <c r="M30" s="40">
        <v>0</v>
      </c>
      <c r="N30" s="40">
        <v>0</v>
      </c>
      <c r="O30" s="40">
        <v>0</v>
      </c>
      <c r="P30" s="40">
        <v>0</v>
      </c>
      <c r="Q30" s="36">
        <f t="shared" si="0"/>
        <v>10</v>
      </c>
    </row>
    <row r="31" spans="1:17" x14ac:dyDescent="0.25">
      <c r="A31" s="2" t="s">
        <v>23</v>
      </c>
      <c r="B31" s="34" t="s">
        <v>60</v>
      </c>
      <c r="C31" s="26">
        <v>0</v>
      </c>
      <c r="D31" s="26">
        <v>0</v>
      </c>
      <c r="E31" s="40">
        <v>0</v>
      </c>
      <c r="F31" s="40">
        <v>0</v>
      </c>
      <c r="G31" s="26">
        <v>0</v>
      </c>
      <c r="H31" s="26">
        <v>0</v>
      </c>
      <c r="I31" s="40">
        <v>0</v>
      </c>
      <c r="J31" s="40">
        <v>0</v>
      </c>
      <c r="K31" s="40">
        <v>0</v>
      </c>
      <c r="L31" s="40">
        <v>0</v>
      </c>
      <c r="M31" s="40">
        <v>0</v>
      </c>
      <c r="N31" s="40">
        <v>0</v>
      </c>
      <c r="O31" s="40">
        <v>0</v>
      </c>
      <c r="P31" s="40">
        <v>0</v>
      </c>
      <c r="Q31" s="36">
        <f t="shared" si="0"/>
        <v>0</v>
      </c>
    </row>
    <row r="32" spans="1:17" x14ac:dyDescent="0.25">
      <c r="A32" s="2" t="s">
        <v>24</v>
      </c>
      <c r="B32" s="34" t="s">
        <v>61</v>
      </c>
      <c r="C32" s="26">
        <v>0</v>
      </c>
      <c r="D32" s="26">
        <v>0</v>
      </c>
      <c r="E32" s="40">
        <v>0</v>
      </c>
      <c r="F32" s="40">
        <v>0</v>
      </c>
      <c r="G32" s="26">
        <v>0</v>
      </c>
      <c r="H32" s="26">
        <v>0</v>
      </c>
      <c r="I32" s="40">
        <v>0</v>
      </c>
      <c r="J32" s="40">
        <v>0</v>
      </c>
      <c r="K32" s="40">
        <v>0</v>
      </c>
      <c r="L32" s="40">
        <v>0</v>
      </c>
      <c r="M32" s="40">
        <v>0</v>
      </c>
      <c r="N32" s="40">
        <v>0</v>
      </c>
      <c r="O32" s="40">
        <v>0</v>
      </c>
      <c r="P32" s="40">
        <v>1</v>
      </c>
      <c r="Q32" s="36">
        <f t="shared" si="0"/>
        <v>1</v>
      </c>
    </row>
    <row r="33" spans="1:17" x14ac:dyDescent="0.25">
      <c r="A33" s="44" t="s">
        <v>25</v>
      </c>
      <c r="B33" s="34" t="s">
        <v>62</v>
      </c>
      <c r="C33" s="26">
        <v>0</v>
      </c>
      <c r="D33" s="26">
        <v>0</v>
      </c>
      <c r="E33" s="40">
        <v>0</v>
      </c>
      <c r="F33" s="40">
        <v>0</v>
      </c>
      <c r="G33" s="26">
        <v>0</v>
      </c>
      <c r="H33" s="26">
        <v>0</v>
      </c>
      <c r="I33" s="40">
        <v>0</v>
      </c>
      <c r="J33" s="40">
        <v>0</v>
      </c>
      <c r="K33" s="40">
        <v>0</v>
      </c>
      <c r="L33" s="40">
        <v>0</v>
      </c>
      <c r="M33" s="40">
        <v>0</v>
      </c>
      <c r="N33" s="40">
        <v>0</v>
      </c>
      <c r="O33" s="40">
        <v>0</v>
      </c>
      <c r="P33" s="40">
        <v>0</v>
      </c>
      <c r="Q33" s="36">
        <f t="shared" si="0"/>
        <v>0</v>
      </c>
    </row>
    <row r="34" spans="1:17" x14ac:dyDescent="0.25">
      <c r="A34" s="44"/>
      <c r="B34" s="34" t="s">
        <v>63</v>
      </c>
      <c r="C34" s="26">
        <v>0</v>
      </c>
      <c r="D34" s="26">
        <v>0</v>
      </c>
      <c r="E34" s="40">
        <v>0</v>
      </c>
      <c r="F34" s="40">
        <v>0</v>
      </c>
      <c r="G34" s="26">
        <v>0</v>
      </c>
      <c r="H34" s="26">
        <v>0</v>
      </c>
      <c r="I34" s="40">
        <v>0</v>
      </c>
      <c r="J34" s="40">
        <v>0</v>
      </c>
      <c r="K34" s="40">
        <v>0</v>
      </c>
      <c r="L34" s="40">
        <v>0</v>
      </c>
      <c r="M34" s="40">
        <v>0</v>
      </c>
      <c r="N34" s="40">
        <v>0</v>
      </c>
      <c r="O34" s="40">
        <v>0</v>
      </c>
      <c r="P34" s="40">
        <v>0</v>
      </c>
      <c r="Q34" s="36">
        <f t="shared" si="0"/>
        <v>0</v>
      </c>
    </row>
    <row r="35" spans="1:17" x14ac:dyDescent="0.25">
      <c r="A35" s="44"/>
      <c r="B35" s="34" t="s">
        <v>64</v>
      </c>
      <c r="C35" s="26">
        <v>0</v>
      </c>
      <c r="D35" s="26">
        <v>0</v>
      </c>
      <c r="E35" s="40">
        <v>0</v>
      </c>
      <c r="F35" s="40">
        <v>0</v>
      </c>
      <c r="G35" s="26">
        <v>1</v>
      </c>
      <c r="H35" s="26">
        <v>0</v>
      </c>
      <c r="I35" s="40">
        <v>0</v>
      </c>
      <c r="J35" s="40">
        <v>0</v>
      </c>
      <c r="K35" s="40">
        <v>0</v>
      </c>
      <c r="L35" s="40">
        <v>0</v>
      </c>
      <c r="M35" s="40">
        <v>0</v>
      </c>
      <c r="N35" s="40">
        <v>0</v>
      </c>
      <c r="O35" s="40">
        <v>0</v>
      </c>
      <c r="P35" s="40">
        <v>0</v>
      </c>
      <c r="Q35" s="36">
        <f t="shared" si="0"/>
        <v>1</v>
      </c>
    </row>
    <row r="36" spans="1:17" x14ac:dyDescent="0.25">
      <c r="A36" s="44"/>
      <c r="B36" s="34" t="s">
        <v>65</v>
      </c>
      <c r="C36" s="26">
        <v>0</v>
      </c>
      <c r="D36" s="26">
        <v>0</v>
      </c>
      <c r="E36" s="40">
        <v>1</v>
      </c>
      <c r="F36" s="40">
        <v>0</v>
      </c>
      <c r="G36" s="26">
        <v>0</v>
      </c>
      <c r="H36" s="26">
        <v>0</v>
      </c>
      <c r="I36" s="40">
        <v>1</v>
      </c>
      <c r="J36" s="40">
        <v>0</v>
      </c>
      <c r="K36" s="40">
        <v>0</v>
      </c>
      <c r="L36" s="40">
        <v>0</v>
      </c>
      <c r="M36" s="40">
        <v>0</v>
      </c>
      <c r="N36" s="40">
        <v>0</v>
      </c>
      <c r="O36" s="40">
        <v>0</v>
      </c>
      <c r="P36" s="40">
        <v>0</v>
      </c>
      <c r="Q36" s="36">
        <f t="shared" si="0"/>
        <v>2</v>
      </c>
    </row>
    <row r="37" spans="1:17" x14ac:dyDescent="0.25">
      <c r="A37" s="44"/>
      <c r="B37" s="34" t="s">
        <v>66</v>
      </c>
      <c r="C37" s="26">
        <v>0</v>
      </c>
      <c r="D37" s="26">
        <v>0</v>
      </c>
      <c r="E37" s="40">
        <v>0</v>
      </c>
      <c r="F37" s="40">
        <v>0</v>
      </c>
      <c r="G37" s="26">
        <v>0</v>
      </c>
      <c r="H37" s="26">
        <v>0</v>
      </c>
      <c r="I37" s="40">
        <v>0</v>
      </c>
      <c r="J37" s="40">
        <v>0</v>
      </c>
      <c r="K37" s="40">
        <v>0</v>
      </c>
      <c r="L37" s="40">
        <v>0</v>
      </c>
      <c r="M37" s="40">
        <v>0</v>
      </c>
      <c r="N37" s="40">
        <v>0</v>
      </c>
      <c r="O37" s="40">
        <v>0</v>
      </c>
      <c r="P37" s="40">
        <v>0</v>
      </c>
      <c r="Q37" s="36">
        <f t="shared" si="0"/>
        <v>0</v>
      </c>
    </row>
    <row r="38" spans="1:17" x14ac:dyDescent="0.25">
      <c r="A38" s="44"/>
      <c r="B38" s="34" t="s">
        <v>67</v>
      </c>
      <c r="C38" s="26">
        <v>0</v>
      </c>
      <c r="D38" s="26">
        <v>0</v>
      </c>
      <c r="E38" s="40">
        <v>0</v>
      </c>
      <c r="F38" s="40">
        <v>0</v>
      </c>
      <c r="G38" s="26">
        <v>0</v>
      </c>
      <c r="H38" s="26">
        <v>0</v>
      </c>
      <c r="I38" s="40">
        <v>0</v>
      </c>
      <c r="J38" s="40">
        <v>0</v>
      </c>
      <c r="K38" s="40">
        <v>0</v>
      </c>
      <c r="L38" s="40">
        <v>0</v>
      </c>
      <c r="M38" s="40">
        <v>0</v>
      </c>
      <c r="N38" s="40">
        <v>0</v>
      </c>
      <c r="O38" s="40">
        <v>0</v>
      </c>
      <c r="P38" s="40">
        <v>0</v>
      </c>
      <c r="Q38" s="36">
        <f t="shared" si="0"/>
        <v>0</v>
      </c>
    </row>
    <row r="39" spans="1:17" x14ac:dyDescent="0.25">
      <c r="A39" s="44"/>
      <c r="B39" s="34" t="s">
        <v>68</v>
      </c>
      <c r="C39" s="26">
        <v>0</v>
      </c>
      <c r="D39" s="26">
        <v>0</v>
      </c>
      <c r="E39" s="40">
        <v>0</v>
      </c>
      <c r="F39" s="40">
        <v>0</v>
      </c>
      <c r="G39" s="26">
        <v>0</v>
      </c>
      <c r="H39" s="26">
        <v>0</v>
      </c>
      <c r="I39" s="40">
        <v>0</v>
      </c>
      <c r="J39" s="40">
        <v>0</v>
      </c>
      <c r="K39" s="40">
        <v>0</v>
      </c>
      <c r="L39" s="40">
        <v>0</v>
      </c>
      <c r="M39" s="40">
        <v>0</v>
      </c>
      <c r="N39" s="40">
        <v>0</v>
      </c>
      <c r="O39" s="40">
        <v>0</v>
      </c>
      <c r="P39" s="40">
        <v>1</v>
      </c>
      <c r="Q39" s="36">
        <f t="shared" si="0"/>
        <v>1</v>
      </c>
    </row>
    <row r="40" spans="1:17" x14ac:dyDescent="0.25">
      <c r="A40" s="44"/>
      <c r="B40" s="34" t="s">
        <v>69</v>
      </c>
      <c r="C40" s="26">
        <v>0</v>
      </c>
      <c r="D40" s="26">
        <v>0</v>
      </c>
      <c r="E40" s="40">
        <v>0</v>
      </c>
      <c r="F40" s="40">
        <v>0</v>
      </c>
      <c r="G40" s="26">
        <v>1</v>
      </c>
      <c r="H40" s="26">
        <v>0</v>
      </c>
      <c r="I40" s="40">
        <v>0</v>
      </c>
      <c r="J40" s="40">
        <v>0</v>
      </c>
      <c r="K40" s="40">
        <v>0</v>
      </c>
      <c r="L40" s="40">
        <v>0</v>
      </c>
      <c r="M40" s="40">
        <v>0</v>
      </c>
      <c r="N40" s="40">
        <v>0</v>
      </c>
      <c r="O40" s="40">
        <v>0</v>
      </c>
      <c r="P40" s="40">
        <v>0</v>
      </c>
      <c r="Q40" s="36">
        <f t="shared" si="0"/>
        <v>1</v>
      </c>
    </row>
    <row r="41" spans="1:17" x14ac:dyDescent="0.25">
      <c r="A41" s="44"/>
      <c r="B41" s="34" t="s">
        <v>70</v>
      </c>
      <c r="C41" s="26">
        <v>0</v>
      </c>
      <c r="D41" s="26">
        <v>0</v>
      </c>
      <c r="E41" s="40">
        <v>0</v>
      </c>
      <c r="F41" s="40">
        <v>0</v>
      </c>
      <c r="G41" s="26">
        <v>1</v>
      </c>
      <c r="H41" s="26">
        <v>0</v>
      </c>
      <c r="I41" s="40">
        <v>0</v>
      </c>
      <c r="J41" s="40">
        <v>0</v>
      </c>
      <c r="K41" s="40">
        <v>0</v>
      </c>
      <c r="L41" s="40">
        <v>0</v>
      </c>
      <c r="M41" s="40">
        <v>0</v>
      </c>
      <c r="N41" s="40">
        <v>0</v>
      </c>
      <c r="O41" s="40">
        <v>0</v>
      </c>
      <c r="P41" s="40">
        <v>0</v>
      </c>
      <c r="Q41" s="36">
        <f t="shared" si="0"/>
        <v>1</v>
      </c>
    </row>
    <row r="42" spans="1:17" x14ac:dyDescent="0.25">
      <c r="A42" s="44"/>
      <c r="B42" s="34" t="s">
        <v>167</v>
      </c>
      <c r="C42" s="26">
        <v>0</v>
      </c>
      <c r="D42" s="26">
        <v>0</v>
      </c>
      <c r="E42" s="40">
        <v>0</v>
      </c>
      <c r="F42" s="40">
        <v>0</v>
      </c>
      <c r="G42" s="26">
        <v>2</v>
      </c>
      <c r="H42" s="26">
        <v>0</v>
      </c>
      <c r="I42" s="40">
        <v>0</v>
      </c>
      <c r="J42" s="40">
        <v>0</v>
      </c>
      <c r="K42" s="40">
        <v>0</v>
      </c>
      <c r="L42" s="40">
        <v>0</v>
      </c>
      <c r="M42" s="40">
        <v>0</v>
      </c>
      <c r="N42" s="40">
        <v>0</v>
      </c>
      <c r="O42" s="40">
        <v>0</v>
      </c>
      <c r="P42" s="40">
        <v>0</v>
      </c>
      <c r="Q42" s="36">
        <f t="shared" si="0"/>
        <v>2</v>
      </c>
    </row>
    <row r="43" spans="1:17" x14ac:dyDescent="0.25">
      <c r="A43" s="44"/>
      <c r="B43" s="34" t="s">
        <v>71</v>
      </c>
      <c r="C43" s="26">
        <v>0</v>
      </c>
      <c r="D43" s="26">
        <v>0</v>
      </c>
      <c r="E43" s="40">
        <v>0</v>
      </c>
      <c r="F43" s="40">
        <v>0</v>
      </c>
      <c r="G43" s="26">
        <v>0</v>
      </c>
      <c r="H43" s="26">
        <v>0</v>
      </c>
      <c r="I43" s="40">
        <v>0</v>
      </c>
      <c r="J43" s="40">
        <v>0</v>
      </c>
      <c r="K43" s="40">
        <v>0</v>
      </c>
      <c r="L43" s="40">
        <v>0</v>
      </c>
      <c r="M43" s="40">
        <v>0</v>
      </c>
      <c r="N43" s="40">
        <v>0</v>
      </c>
      <c r="O43" s="40">
        <v>0</v>
      </c>
      <c r="P43" s="40">
        <v>0</v>
      </c>
      <c r="Q43" s="36">
        <f t="shared" si="0"/>
        <v>0</v>
      </c>
    </row>
    <row r="44" spans="1:17" x14ac:dyDescent="0.25">
      <c r="A44" s="2" t="s">
        <v>26</v>
      </c>
      <c r="B44" s="34" t="s">
        <v>72</v>
      </c>
      <c r="C44" s="26">
        <v>0</v>
      </c>
      <c r="D44" s="26">
        <v>0</v>
      </c>
      <c r="E44" s="40">
        <v>0</v>
      </c>
      <c r="F44" s="40">
        <v>0</v>
      </c>
      <c r="G44" s="26">
        <v>0</v>
      </c>
      <c r="H44" s="26">
        <v>0</v>
      </c>
      <c r="I44" s="40">
        <v>0</v>
      </c>
      <c r="J44" s="40">
        <v>0</v>
      </c>
      <c r="K44" s="40">
        <v>0</v>
      </c>
      <c r="L44" s="40">
        <v>0</v>
      </c>
      <c r="M44" s="40">
        <v>0</v>
      </c>
      <c r="N44" s="40">
        <v>0</v>
      </c>
      <c r="O44" s="40">
        <v>0</v>
      </c>
      <c r="P44" s="40">
        <v>0</v>
      </c>
      <c r="Q44" s="36">
        <f t="shared" si="0"/>
        <v>0</v>
      </c>
    </row>
    <row r="45" spans="1:17" x14ac:dyDescent="0.25">
      <c r="A45" s="44" t="s">
        <v>27</v>
      </c>
      <c r="B45" s="34" t="s">
        <v>73</v>
      </c>
      <c r="C45" s="26">
        <v>1</v>
      </c>
      <c r="D45" s="26">
        <v>0</v>
      </c>
      <c r="E45" s="40">
        <v>2</v>
      </c>
      <c r="F45" s="40">
        <v>0</v>
      </c>
      <c r="G45" s="26">
        <v>0</v>
      </c>
      <c r="H45" s="26">
        <v>0</v>
      </c>
      <c r="I45" s="40">
        <v>5</v>
      </c>
      <c r="J45" s="40">
        <v>1</v>
      </c>
      <c r="K45" s="40">
        <v>1</v>
      </c>
      <c r="L45" s="40">
        <v>0</v>
      </c>
      <c r="M45" s="40">
        <v>0</v>
      </c>
      <c r="N45" s="40">
        <v>0</v>
      </c>
      <c r="O45" s="40">
        <v>0</v>
      </c>
      <c r="P45" s="40">
        <v>6</v>
      </c>
      <c r="Q45" s="36">
        <f t="shared" si="0"/>
        <v>16</v>
      </c>
    </row>
    <row r="46" spans="1:17" x14ac:dyDescent="0.25">
      <c r="A46" s="44"/>
      <c r="B46" s="34" t="s">
        <v>74</v>
      </c>
      <c r="C46" s="26">
        <v>3</v>
      </c>
      <c r="D46" s="26">
        <v>0</v>
      </c>
      <c r="E46" s="40">
        <v>3</v>
      </c>
      <c r="F46" s="40">
        <v>0</v>
      </c>
      <c r="G46" s="26">
        <v>4</v>
      </c>
      <c r="H46" s="26">
        <v>1</v>
      </c>
      <c r="I46" s="40">
        <v>9</v>
      </c>
      <c r="J46" s="40">
        <v>1</v>
      </c>
      <c r="K46" s="40">
        <v>3</v>
      </c>
      <c r="L46" s="40">
        <v>0</v>
      </c>
      <c r="M46" s="40">
        <v>0</v>
      </c>
      <c r="N46" s="40">
        <v>0</v>
      </c>
      <c r="O46" s="40">
        <v>0</v>
      </c>
      <c r="P46" s="40">
        <v>27</v>
      </c>
      <c r="Q46" s="36">
        <f t="shared" si="0"/>
        <v>51</v>
      </c>
    </row>
    <row r="47" spans="1:17" x14ac:dyDescent="0.25">
      <c r="A47" s="2" t="s">
        <v>28</v>
      </c>
      <c r="B47" s="34" t="s">
        <v>75</v>
      </c>
      <c r="C47" s="26">
        <v>0</v>
      </c>
      <c r="D47" s="26">
        <v>0</v>
      </c>
      <c r="E47" s="40">
        <v>0</v>
      </c>
      <c r="F47" s="40">
        <v>0</v>
      </c>
      <c r="G47" s="26">
        <v>0</v>
      </c>
      <c r="H47" s="26">
        <v>0</v>
      </c>
      <c r="I47" s="40">
        <v>0</v>
      </c>
      <c r="J47" s="40">
        <v>0</v>
      </c>
      <c r="K47" s="40">
        <v>0</v>
      </c>
      <c r="L47" s="40">
        <v>0</v>
      </c>
      <c r="M47" s="40">
        <v>0</v>
      </c>
      <c r="N47" s="40">
        <v>0</v>
      </c>
      <c r="O47" s="40">
        <v>0</v>
      </c>
      <c r="P47" s="40">
        <v>0</v>
      </c>
      <c r="Q47" s="36">
        <f t="shared" si="0"/>
        <v>0</v>
      </c>
    </row>
    <row r="48" spans="1:17" ht="15" customHeight="1" x14ac:dyDescent="0.25">
      <c r="A48" s="44" t="s">
        <v>29</v>
      </c>
      <c r="B48" s="34" t="s">
        <v>76</v>
      </c>
      <c r="C48" s="26">
        <v>0</v>
      </c>
      <c r="D48" s="26">
        <v>0</v>
      </c>
      <c r="E48" s="40">
        <v>2</v>
      </c>
      <c r="F48" s="40">
        <v>1</v>
      </c>
      <c r="G48" s="26">
        <v>0</v>
      </c>
      <c r="H48" s="26">
        <v>0</v>
      </c>
      <c r="I48" s="40">
        <v>1</v>
      </c>
      <c r="J48" s="40">
        <v>0</v>
      </c>
      <c r="K48" s="40">
        <v>1</v>
      </c>
      <c r="L48" s="40">
        <v>2</v>
      </c>
      <c r="M48" s="40">
        <v>0</v>
      </c>
      <c r="N48" s="40">
        <v>0</v>
      </c>
      <c r="O48" s="40">
        <v>0</v>
      </c>
      <c r="P48" s="40">
        <v>0</v>
      </c>
      <c r="Q48" s="36">
        <f t="shared" si="0"/>
        <v>7</v>
      </c>
    </row>
    <row r="49" spans="1:17" x14ac:dyDescent="0.25">
      <c r="A49" s="44"/>
      <c r="B49" s="34" t="s">
        <v>77</v>
      </c>
      <c r="C49" s="26">
        <v>0</v>
      </c>
      <c r="D49" s="26">
        <v>9</v>
      </c>
      <c r="E49" s="40">
        <v>0</v>
      </c>
      <c r="F49" s="40">
        <v>14</v>
      </c>
      <c r="G49" s="26">
        <v>0</v>
      </c>
      <c r="H49" s="26">
        <v>8</v>
      </c>
      <c r="I49" s="40">
        <v>0</v>
      </c>
      <c r="J49" s="40">
        <v>13</v>
      </c>
      <c r="K49" s="40">
        <v>0</v>
      </c>
      <c r="L49" s="40">
        <v>0</v>
      </c>
      <c r="M49" s="40">
        <v>0</v>
      </c>
      <c r="N49" s="40">
        <v>0</v>
      </c>
      <c r="O49" s="40">
        <v>0</v>
      </c>
      <c r="P49" s="40">
        <v>0</v>
      </c>
      <c r="Q49" s="36">
        <f t="shared" si="0"/>
        <v>44</v>
      </c>
    </row>
    <row r="50" spans="1:17" x14ac:dyDescent="0.25">
      <c r="A50" s="44"/>
      <c r="B50" s="34" t="s">
        <v>78</v>
      </c>
      <c r="C50" s="26">
        <v>0</v>
      </c>
      <c r="D50" s="26">
        <v>0</v>
      </c>
      <c r="E50" s="40">
        <v>0</v>
      </c>
      <c r="F50" s="40">
        <v>0</v>
      </c>
      <c r="G50" s="26">
        <v>0</v>
      </c>
      <c r="H50" s="26">
        <v>0</v>
      </c>
      <c r="I50" s="40">
        <v>0</v>
      </c>
      <c r="J50" s="40">
        <v>0</v>
      </c>
      <c r="K50" s="40">
        <v>0</v>
      </c>
      <c r="L50" s="40">
        <v>0</v>
      </c>
      <c r="M50" s="40">
        <v>0</v>
      </c>
      <c r="N50" s="40">
        <v>0</v>
      </c>
      <c r="O50" s="40">
        <v>0</v>
      </c>
      <c r="P50" s="40">
        <v>0</v>
      </c>
      <c r="Q50" s="36">
        <f t="shared" si="0"/>
        <v>0</v>
      </c>
    </row>
    <row r="51" spans="1:17" x14ac:dyDescent="0.25">
      <c r="A51" s="44"/>
      <c r="B51" s="34" t="s">
        <v>79</v>
      </c>
      <c r="C51" s="26">
        <v>11</v>
      </c>
      <c r="D51" s="26">
        <v>818</v>
      </c>
      <c r="E51" s="40">
        <v>6</v>
      </c>
      <c r="F51" s="40">
        <v>806</v>
      </c>
      <c r="G51" s="26">
        <v>5</v>
      </c>
      <c r="H51" s="26">
        <v>546</v>
      </c>
      <c r="I51" s="40">
        <v>39</v>
      </c>
      <c r="J51" s="40">
        <v>691</v>
      </c>
      <c r="K51" s="40">
        <v>144</v>
      </c>
      <c r="L51" s="40">
        <v>0</v>
      </c>
      <c r="M51" s="40">
        <v>0</v>
      </c>
      <c r="N51" s="40">
        <v>0</v>
      </c>
      <c r="O51" s="40">
        <v>2</v>
      </c>
      <c r="P51" s="40">
        <v>0</v>
      </c>
      <c r="Q51" s="36">
        <f t="shared" si="0"/>
        <v>3068</v>
      </c>
    </row>
    <row r="52" spans="1:17" x14ac:dyDescent="0.25">
      <c r="A52" s="44"/>
      <c r="B52" s="34" t="s">
        <v>80</v>
      </c>
      <c r="C52" s="26">
        <v>0</v>
      </c>
      <c r="D52" s="26">
        <v>0</v>
      </c>
      <c r="E52" s="40">
        <v>0</v>
      </c>
      <c r="F52" s="40">
        <v>0</v>
      </c>
      <c r="G52" s="26">
        <v>0</v>
      </c>
      <c r="H52" s="26">
        <v>0</v>
      </c>
      <c r="I52" s="40">
        <v>0</v>
      </c>
      <c r="J52" s="40">
        <v>0</v>
      </c>
      <c r="K52" s="40">
        <v>0</v>
      </c>
      <c r="L52" s="40">
        <v>0</v>
      </c>
      <c r="M52" s="40">
        <v>0</v>
      </c>
      <c r="N52" s="40">
        <v>0</v>
      </c>
      <c r="O52" s="40">
        <v>0</v>
      </c>
      <c r="P52" s="40">
        <v>0</v>
      </c>
      <c r="Q52" s="36">
        <f t="shared" si="0"/>
        <v>0</v>
      </c>
    </row>
    <row r="53" spans="1:17" x14ac:dyDescent="0.25">
      <c r="A53" s="44"/>
      <c r="B53" s="34" t="s">
        <v>81</v>
      </c>
      <c r="C53" s="26">
        <v>0</v>
      </c>
      <c r="D53" s="26">
        <v>0</v>
      </c>
      <c r="E53" s="40">
        <v>0</v>
      </c>
      <c r="F53" s="40">
        <v>0</v>
      </c>
      <c r="G53" s="26">
        <v>0</v>
      </c>
      <c r="H53" s="26">
        <v>0</v>
      </c>
      <c r="I53" s="40">
        <v>0</v>
      </c>
      <c r="J53" s="40">
        <v>0</v>
      </c>
      <c r="K53" s="40">
        <v>0</v>
      </c>
      <c r="L53" s="40">
        <v>0</v>
      </c>
      <c r="M53" s="40">
        <v>0</v>
      </c>
      <c r="N53" s="40">
        <v>0</v>
      </c>
      <c r="O53" s="40">
        <v>0</v>
      </c>
      <c r="P53" s="40">
        <v>0</v>
      </c>
      <c r="Q53" s="36">
        <f t="shared" si="0"/>
        <v>0</v>
      </c>
    </row>
    <row r="54" spans="1:17" x14ac:dyDescent="0.25">
      <c r="A54" s="44"/>
      <c r="B54" s="34" t="s">
        <v>82</v>
      </c>
      <c r="C54" s="26">
        <v>0</v>
      </c>
      <c r="D54" s="26">
        <v>0</v>
      </c>
      <c r="E54" s="40">
        <v>0</v>
      </c>
      <c r="F54" s="40">
        <v>0</v>
      </c>
      <c r="G54" s="26">
        <v>0</v>
      </c>
      <c r="H54" s="26">
        <v>1</v>
      </c>
      <c r="I54" s="40">
        <v>0</v>
      </c>
      <c r="J54" s="40">
        <v>0</v>
      </c>
      <c r="K54" s="40">
        <v>0</v>
      </c>
      <c r="L54" s="40">
        <v>0</v>
      </c>
      <c r="M54" s="40">
        <v>0</v>
      </c>
      <c r="N54" s="40">
        <v>0</v>
      </c>
      <c r="O54" s="40">
        <v>0</v>
      </c>
      <c r="P54" s="40">
        <v>0</v>
      </c>
      <c r="Q54" s="36">
        <f t="shared" si="0"/>
        <v>1</v>
      </c>
    </row>
    <row r="55" spans="1:17" x14ac:dyDescent="0.25">
      <c r="A55" s="44"/>
      <c r="B55" s="34" t="s">
        <v>83</v>
      </c>
      <c r="C55" s="26">
        <v>1</v>
      </c>
      <c r="D55" s="26">
        <v>0</v>
      </c>
      <c r="E55" s="40">
        <v>0</v>
      </c>
      <c r="F55" s="40">
        <v>1</v>
      </c>
      <c r="G55" s="26">
        <v>0</v>
      </c>
      <c r="H55" s="26">
        <v>0</v>
      </c>
      <c r="I55" s="40">
        <v>0</v>
      </c>
      <c r="J55" s="40">
        <v>0</v>
      </c>
      <c r="K55" s="40">
        <v>0</v>
      </c>
      <c r="L55" s="40">
        <v>0</v>
      </c>
      <c r="M55" s="40">
        <v>0</v>
      </c>
      <c r="N55" s="40">
        <v>0</v>
      </c>
      <c r="O55" s="40">
        <v>0</v>
      </c>
      <c r="P55" s="40">
        <v>0</v>
      </c>
      <c r="Q55" s="36">
        <f t="shared" si="0"/>
        <v>2</v>
      </c>
    </row>
    <row r="56" spans="1:17" x14ac:dyDescent="0.25">
      <c r="A56" s="44"/>
      <c r="B56" s="34" t="s">
        <v>84</v>
      </c>
      <c r="C56" s="26">
        <v>3</v>
      </c>
      <c r="D56" s="26">
        <v>2</v>
      </c>
      <c r="E56" s="40">
        <v>5</v>
      </c>
      <c r="F56" s="40">
        <v>1</v>
      </c>
      <c r="G56" s="26">
        <v>4</v>
      </c>
      <c r="H56" s="26">
        <v>0</v>
      </c>
      <c r="I56" s="40">
        <v>4</v>
      </c>
      <c r="J56" s="40">
        <v>0</v>
      </c>
      <c r="K56" s="40">
        <v>0</v>
      </c>
      <c r="L56" s="40">
        <v>0</v>
      </c>
      <c r="M56" s="40">
        <v>0</v>
      </c>
      <c r="N56" s="40">
        <v>0</v>
      </c>
      <c r="O56" s="40">
        <v>2</v>
      </c>
      <c r="P56" s="40">
        <v>0</v>
      </c>
      <c r="Q56" s="36">
        <f t="shared" si="0"/>
        <v>21</v>
      </c>
    </row>
    <row r="57" spans="1:17" x14ac:dyDescent="0.25">
      <c r="A57" s="2" t="s">
        <v>30</v>
      </c>
      <c r="B57" s="34" t="s">
        <v>85</v>
      </c>
      <c r="C57" s="26">
        <v>0</v>
      </c>
      <c r="D57" s="26">
        <v>1</v>
      </c>
      <c r="E57" s="40">
        <v>0</v>
      </c>
      <c r="F57" s="40">
        <v>0</v>
      </c>
      <c r="G57" s="26">
        <v>0</v>
      </c>
      <c r="H57" s="26">
        <v>0</v>
      </c>
      <c r="I57" s="40">
        <v>0</v>
      </c>
      <c r="J57" s="40">
        <v>1</v>
      </c>
      <c r="K57" s="40">
        <v>0</v>
      </c>
      <c r="L57" s="40">
        <v>0</v>
      </c>
      <c r="M57" s="40">
        <v>0</v>
      </c>
      <c r="N57" s="40">
        <v>0</v>
      </c>
      <c r="O57" s="40">
        <v>0</v>
      </c>
      <c r="P57" s="40">
        <v>0</v>
      </c>
      <c r="Q57" s="36">
        <f t="shared" si="0"/>
        <v>2</v>
      </c>
    </row>
    <row r="58" spans="1:17" x14ac:dyDescent="0.25">
      <c r="A58" s="48" t="s">
        <v>31</v>
      </c>
      <c r="B58" s="34" t="s">
        <v>176</v>
      </c>
      <c r="C58" s="26">
        <v>0</v>
      </c>
      <c r="D58" s="26">
        <v>0</v>
      </c>
      <c r="E58" s="40">
        <v>0</v>
      </c>
      <c r="F58" s="40">
        <v>0</v>
      </c>
      <c r="G58" s="26">
        <v>0</v>
      </c>
      <c r="H58" s="26">
        <v>0</v>
      </c>
      <c r="I58" s="40">
        <v>0</v>
      </c>
      <c r="J58" s="40">
        <v>0</v>
      </c>
      <c r="K58" s="40">
        <v>0</v>
      </c>
      <c r="L58" s="40">
        <v>0</v>
      </c>
      <c r="M58" s="40">
        <v>0</v>
      </c>
      <c r="N58" s="40">
        <v>0</v>
      </c>
      <c r="O58" s="40">
        <v>0</v>
      </c>
      <c r="P58" s="40">
        <v>1</v>
      </c>
      <c r="Q58" s="36">
        <f t="shared" si="0"/>
        <v>1</v>
      </c>
    </row>
    <row r="59" spans="1:17" x14ac:dyDescent="0.25">
      <c r="A59" s="51"/>
      <c r="B59" s="34" t="s">
        <v>86</v>
      </c>
      <c r="C59" s="26">
        <v>1</v>
      </c>
      <c r="D59" s="26">
        <v>0</v>
      </c>
      <c r="E59" s="40">
        <v>1</v>
      </c>
      <c r="F59" s="40">
        <v>0</v>
      </c>
      <c r="G59" s="26">
        <v>0</v>
      </c>
      <c r="H59" s="26">
        <v>0</v>
      </c>
      <c r="I59" s="40">
        <v>0</v>
      </c>
      <c r="J59" s="40">
        <v>0</v>
      </c>
      <c r="K59" s="40">
        <v>0</v>
      </c>
      <c r="L59" s="40">
        <v>0</v>
      </c>
      <c r="M59" s="40">
        <v>0</v>
      </c>
      <c r="N59" s="40">
        <v>0</v>
      </c>
      <c r="O59" s="40">
        <v>0</v>
      </c>
      <c r="P59" s="40">
        <v>0</v>
      </c>
      <c r="Q59" s="36">
        <f t="shared" si="0"/>
        <v>2</v>
      </c>
    </row>
    <row r="60" spans="1:17" x14ac:dyDescent="0.25">
      <c r="A60" s="51"/>
      <c r="B60" s="34" t="s">
        <v>103</v>
      </c>
      <c r="C60" s="26">
        <v>1</v>
      </c>
      <c r="D60" s="26">
        <v>0</v>
      </c>
      <c r="E60" s="40">
        <v>0</v>
      </c>
      <c r="F60" s="40">
        <v>0</v>
      </c>
      <c r="G60" s="26">
        <v>0</v>
      </c>
      <c r="H60" s="26">
        <v>0</v>
      </c>
      <c r="I60" s="40">
        <v>0</v>
      </c>
      <c r="J60" s="40">
        <v>0</v>
      </c>
      <c r="K60" s="40">
        <v>0</v>
      </c>
      <c r="L60" s="40">
        <v>0</v>
      </c>
      <c r="M60" s="40">
        <v>0</v>
      </c>
      <c r="N60" s="40">
        <v>0</v>
      </c>
      <c r="O60" s="40">
        <v>0</v>
      </c>
      <c r="P60" s="40">
        <v>0</v>
      </c>
      <c r="Q60" s="36">
        <f t="shared" si="0"/>
        <v>1</v>
      </c>
    </row>
    <row r="61" spans="1:17" x14ac:dyDescent="0.25">
      <c r="A61" s="49"/>
      <c r="B61" s="34" t="s">
        <v>87</v>
      </c>
      <c r="C61" s="26">
        <v>0</v>
      </c>
      <c r="D61" s="26">
        <v>0</v>
      </c>
      <c r="E61" s="40">
        <v>0</v>
      </c>
      <c r="F61" s="40">
        <v>1</v>
      </c>
      <c r="G61" s="26">
        <v>0</v>
      </c>
      <c r="H61" s="26">
        <v>0</v>
      </c>
      <c r="I61" s="40">
        <v>0</v>
      </c>
      <c r="J61" s="40">
        <v>0</v>
      </c>
      <c r="K61" s="40">
        <v>0</v>
      </c>
      <c r="L61" s="40">
        <v>0</v>
      </c>
      <c r="M61" s="40">
        <v>0</v>
      </c>
      <c r="N61" s="40">
        <v>0</v>
      </c>
      <c r="O61" s="40">
        <v>0</v>
      </c>
      <c r="P61" s="40">
        <v>0</v>
      </c>
      <c r="Q61" s="36">
        <f t="shared" si="0"/>
        <v>1</v>
      </c>
    </row>
    <row r="62" spans="1:17" x14ac:dyDescent="0.25">
      <c r="A62" s="44" t="s">
        <v>32</v>
      </c>
      <c r="B62" s="34" t="s">
        <v>88</v>
      </c>
      <c r="C62" s="26">
        <v>0</v>
      </c>
      <c r="D62" s="26">
        <v>0</v>
      </c>
      <c r="E62" s="40">
        <v>0</v>
      </c>
      <c r="F62" s="40">
        <v>1</v>
      </c>
      <c r="G62" s="26">
        <v>0</v>
      </c>
      <c r="H62" s="26">
        <v>0</v>
      </c>
      <c r="I62" s="40">
        <v>3</v>
      </c>
      <c r="J62" s="40">
        <v>1</v>
      </c>
      <c r="K62" s="40">
        <v>1</v>
      </c>
      <c r="L62" s="40">
        <v>0</v>
      </c>
      <c r="M62" s="40">
        <v>0</v>
      </c>
      <c r="N62" s="40">
        <v>0</v>
      </c>
      <c r="O62" s="40">
        <v>0</v>
      </c>
      <c r="P62" s="40">
        <v>0</v>
      </c>
      <c r="Q62" s="36">
        <f t="shared" si="0"/>
        <v>6</v>
      </c>
    </row>
    <row r="63" spans="1:17" x14ac:dyDescent="0.25">
      <c r="A63" s="44"/>
      <c r="B63" s="34" t="s">
        <v>89</v>
      </c>
      <c r="C63" s="26">
        <v>0</v>
      </c>
      <c r="D63" s="26">
        <v>0</v>
      </c>
      <c r="E63" s="40">
        <v>0</v>
      </c>
      <c r="F63" s="40">
        <v>0</v>
      </c>
      <c r="G63" s="26">
        <v>0</v>
      </c>
      <c r="H63" s="26">
        <v>0</v>
      </c>
      <c r="I63" s="40">
        <v>0</v>
      </c>
      <c r="J63" s="40">
        <v>0</v>
      </c>
      <c r="K63" s="40">
        <v>0</v>
      </c>
      <c r="L63" s="40">
        <v>0</v>
      </c>
      <c r="M63" s="40">
        <v>0</v>
      </c>
      <c r="N63" s="40">
        <v>0</v>
      </c>
      <c r="O63" s="40">
        <v>0</v>
      </c>
      <c r="P63" s="40">
        <v>0</v>
      </c>
      <c r="Q63" s="36">
        <f t="shared" si="0"/>
        <v>0</v>
      </c>
    </row>
    <row r="64" spans="1:17" x14ac:dyDescent="0.25">
      <c r="A64" s="44"/>
      <c r="B64" s="34" t="s">
        <v>90</v>
      </c>
      <c r="C64" s="26">
        <v>0</v>
      </c>
      <c r="D64" s="26">
        <v>0</v>
      </c>
      <c r="E64" s="40">
        <v>0</v>
      </c>
      <c r="F64" s="40">
        <v>0</v>
      </c>
      <c r="G64" s="26">
        <v>0</v>
      </c>
      <c r="H64" s="26">
        <v>0</v>
      </c>
      <c r="I64" s="40">
        <v>0</v>
      </c>
      <c r="J64" s="40">
        <v>0</v>
      </c>
      <c r="K64" s="40">
        <v>0</v>
      </c>
      <c r="L64" s="40">
        <v>0</v>
      </c>
      <c r="M64" s="40">
        <v>0</v>
      </c>
      <c r="N64" s="40">
        <v>0</v>
      </c>
      <c r="O64" s="40">
        <v>0</v>
      </c>
      <c r="P64" s="40">
        <v>19</v>
      </c>
      <c r="Q64" s="36">
        <f t="shared" si="0"/>
        <v>19</v>
      </c>
    </row>
    <row r="65" spans="1:17" x14ac:dyDescent="0.25">
      <c r="A65" s="44"/>
      <c r="B65" s="34" t="s">
        <v>91</v>
      </c>
      <c r="C65" s="26">
        <v>0</v>
      </c>
      <c r="D65" s="26">
        <v>0</v>
      </c>
      <c r="E65" s="40">
        <v>0</v>
      </c>
      <c r="F65" s="40">
        <v>0</v>
      </c>
      <c r="G65" s="26">
        <v>0</v>
      </c>
      <c r="H65" s="26">
        <v>0</v>
      </c>
      <c r="I65" s="40">
        <v>0</v>
      </c>
      <c r="J65" s="40">
        <v>0</v>
      </c>
      <c r="K65" s="40">
        <v>0</v>
      </c>
      <c r="L65" s="40">
        <v>0</v>
      </c>
      <c r="M65" s="40">
        <v>0</v>
      </c>
      <c r="N65" s="40">
        <v>0</v>
      </c>
      <c r="O65" s="40">
        <v>0</v>
      </c>
      <c r="P65" s="40">
        <v>0</v>
      </c>
      <c r="Q65" s="36">
        <f t="shared" si="0"/>
        <v>0</v>
      </c>
    </row>
    <row r="66" spans="1:17" x14ac:dyDescent="0.25">
      <c r="A66" s="44"/>
      <c r="B66" s="34" t="s">
        <v>92</v>
      </c>
      <c r="C66" s="26">
        <v>1</v>
      </c>
      <c r="D66" s="26">
        <v>2</v>
      </c>
      <c r="E66" s="40">
        <v>0</v>
      </c>
      <c r="F66" s="40">
        <v>0</v>
      </c>
      <c r="G66" s="26">
        <v>1</v>
      </c>
      <c r="H66" s="26">
        <v>0</v>
      </c>
      <c r="I66" s="40">
        <v>1</v>
      </c>
      <c r="J66" s="40">
        <v>0</v>
      </c>
      <c r="K66" s="40">
        <v>0</v>
      </c>
      <c r="L66" s="40">
        <v>0</v>
      </c>
      <c r="M66" s="40">
        <v>0</v>
      </c>
      <c r="N66" s="40">
        <v>0</v>
      </c>
      <c r="O66" s="40">
        <v>0</v>
      </c>
      <c r="P66" s="40">
        <v>0</v>
      </c>
      <c r="Q66" s="36">
        <f t="shared" si="0"/>
        <v>5</v>
      </c>
    </row>
    <row r="67" spans="1:17" x14ac:dyDescent="0.25">
      <c r="A67" s="44"/>
      <c r="B67" s="34" t="s">
        <v>93</v>
      </c>
      <c r="C67" s="26">
        <v>0</v>
      </c>
      <c r="D67" s="26">
        <v>0</v>
      </c>
      <c r="E67" s="40">
        <v>0</v>
      </c>
      <c r="F67" s="40">
        <v>0</v>
      </c>
      <c r="G67" s="26">
        <v>0</v>
      </c>
      <c r="H67" s="26">
        <v>0</v>
      </c>
      <c r="I67" s="40">
        <v>0</v>
      </c>
      <c r="J67" s="40">
        <v>0</v>
      </c>
      <c r="K67" s="40">
        <v>0</v>
      </c>
      <c r="L67" s="40">
        <v>0</v>
      </c>
      <c r="M67" s="40">
        <v>0</v>
      </c>
      <c r="N67" s="40">
        <v>0</v>
      </c>
      <c r="O67" s="40">
        <v>0</v>
      </c>
      <c r="P67" s="40">
        <v>0</v>
      </c>
      <c r="Q67" s="36">
        <f t="shared" si="0"/>
        <v>0</v>
      </c>
    </row>
    <row r="68" spans="1:17" x14ac:dyDescent="0.25">
      <c r="A68" s="44"/>
      <c r="B68" s="34" t="s">
        <v>94</v>
      </c>
      <c r="C68" s="26">
        <v>1</v>
      </c>
      <c r="D68" s="26">
        <v>0</v>
      </c>
      <c r="E68" s="40">
        <v>1</v>
      </c>
      <c r="F68" s="40">
        <v>0</v>
      </c>
      <c r="G68" s="26">
        <v>0</v>
      </c>
      <c r="H68" s="26">
        <v>0</v>
      </c>
      <c r="I68" s="40">
        <v>0</v>
      </c>
      <c r="J68" s="40">
        <v>0</v>
      </c>
      <c r="K68" s="40">
        <v>0</v>
      </c>
      <c r="L68" s="40">
        <v>0</v>
      </c>
      <c r="M68" s="40">
        <v>0</v>
      </c>
      <c r="N68" s="40">
        <v>0</v>
      </c>
      <c r="O68" s="40">
        <v>0</v>
      </c>
      <c r="P68" s="40">
        <v>0</v>
      </c>
      <c r="Q68" s="36">
        <f t="shared" si="0"/>
        <v>2</v>
      </c>
    </row>
    <row r="69" spans="1:17" x14ac:dyDescent="0.25">
      <c r="A69" s="44" t="s">
        <v>33</v>
      </c>
      <c r="B69" s="34" t="s">
        <v>95</v>
      </c>
      <c r="C69" s="26">
        <v>0</v>
      </c>
      <c r="D69" s="26">
        <v>0</v>
      </c>
      <c r="E69" s="40">
        <v>0</v>
      </c>
      <c r="F69" s="40">
        <v>2</v>
      </c>
      <c r="G69" s="26">
        <v>0</v>
      </c>
      <c r="H69" s="26">
        <v>1</v>
      </c>
      <c r="I69" s="40">
        <v>0</v>
      </c>
      <c r="J69" s="40">
        <v>2</v>
      </c>
      <c r="K69" s="40">
        <v>0</v>
      </c>
      <c r="L69" s="40">
        <v>0</v>
      </c>
      <c r="M69" s="40">
        <v>0</v>
      </c>
      <c r="N69" s="40">
        <v>0</v>
      </c>
      <c r="O69" s="40">
        <v>0</v>
      </c>
      <c r="P69" s="40">
        <v>0</v>
      </c>
      <c r="Q69" s="36">
        <f t="shared" si="0"/>
        <v>5</v>
      </c>
    </row>
    <row r="70" spans="1:17" x14ac:dyDescent="0.25">
      <c r="A70" s="44"/>
      <c r="B70" s="34" t="s">
        <v>96</v>
      </c>
      <c r="C70" s="26">
        <v>0</v>
      </c>
      <c r="D70" s="26">
        <v>1</v>
      </c>
      <c r="E70" s="40">
        <v>0</v>
      </c>
      <c r="F70" s="40">
        <v>0</v>
      </c>
      <c r="G70" s="26">
        <v>0</v>
      </c>
      <c r="H70" s="26">
        <v>0</v>
      </c>
      <c r="I70" s="40">
        <v>0</v>
      </c>
      <c r="J70" s="40">
        <v>0</v>
      </c>
      <c r="K70" s="40">
        <v>0</v>
      </c>
      <c r="L70" s="40">
        <v>0</v>
      </c>
      <c r="M70" s="40">
        <v>0</v>
      </c>
      <c r="N70" s="40">
        <v>0</v>
      </c>
      <c r="O70" s="40">
        <v>0</v>
      </c>
      <c r="P70" s="40">
        <v>0</v>
      </c>
      <c r="Q70" s="36">
        <f t="shared" si="0"/>
        <v>1</v>
      </c>
    </row>
    <row r="71" spans="1:17" x14ac:dyDescent="0.25">
      <c r="A71" s="2" t="s">
        <v>34</v>
      </c>
      <c r="B71" s="34" t="s">
        <v>97</v>
      </c>
      <c r="C71" s="26">
        <v>0</v>
      </c>
      <c r="D71" s="26">
        <v>1</v>
      </c>
      <c r="E71" s="40">
        <v>0</v>
      </c>
      <c r="F71" s="40">
        <v>1</v>
      </c>
      <c r="G71" s="26">
        <v>0</v>
      </c>
      <c r="H71" s="26">
        <v>0</v>
      </c>
      <c r="I71" s="40">
        <v>0</v>
      </c>
      <c r="J71" s="40">
        <v>0</v>
      </c>
      <c r="K71" s="40">
        <v>0</v>
      </c>
      <c r="L71" s="40">
        <v>0</v>
      </c>
      <c r="M71" s="40">
        <v>0</v>
      </c>
      <c r="N71" s="40">
        <v>223</v>
      </c>
      <c r="O71" s="40">
        <v>1</v>
      </c>
      <c r="P71" s="40">
        <v>0</v>
      </c>
      <c r="Q71" s="36">
        <f t="shared" si="0"/>
        <v>226</v>
      </c>
    </row>
    <row r="72" spans="1:17" x14ac:dyDescent="0.25">
      <c r="A72" s="44" t="s">
        <v>35</v>
      </c>
      <c r="B72" s="34" t="s">
        <v>98</v>
      </c>
      <c r="C72" s="26">
        <v>0</v>
      </c>
      <c r="D72" s="26">
        <v>0</v>
      </c>
      <c r="E72" s="40">
        <v>1</v>
      </c>
      <c r="F72" s="40">
        <v>0</v>
      </c>
      <c r="G72" s="26">
        <v>1</v>
      </c>
      <c r="H72" s="26">
        <v>1</v>
      </c>
      <c r="I72" s="40">
        <v>1</v>
      </c>
      <c r="J72" s="40">
        <v>1</v>
      </c>
      <c r="K72" s="40">
        <v>0</v>
      </c>
      <c r="L72" s="40">
        <v>0</v>
      </c>
      <c r="M72" s="40">
        <v>0</v>
      </c>
      <c r="N72" s="40">
        <v>0</v>
      </c>
      <c r="O72" s="40">
        <v>0</v>
      </c>
      <c r="P72" s="40">
        <v>0</v>
      </c>
      <c r="Q72" s="36">
        <f t="shared" si="0"/>
        <v>5</v>
      </c>
    </row>
    <row r="73" spans="1:17" x14ac:dyDescent="0.25">
      <c r="A73" s="44"/>
      <c r="B73" s="34" t="s">
        <v>99</v>
      </c>
      <c r="C73" s="26">
        <v>1</v>
      </c>
      <c r="D73" s="26">
        <v>0</v>
      </c>
      <c r="E73" s="40">
        <v>2</v>
      </c>
      <c r="F73" s="40">
        <v>1</v>
      </c>
      <c r="G73" s="26">
        <v>7</v>
      </c>
      <c r="H73" s="26">
        <v>0</v>
      </c>
      <c r="I73" s="40">
        <v>3</v>
      </c>
      <c r="J73" s="40">
        <v>0</v>
      </c>
      <c r="K73" s="40">
        <v>0</v>
      </c>
      <c r="L73" s="40">
        <v>1</v>
      </c>
      <c r="M73" s="40">
        <v>0</v>
      </c>
      <c r="N73" s="40">
        <v>0</v>
      </c>
      <c r="O73" s="40">
        <v>1</v>
      </c>
      <c r="P73" s="40">
        <v>183</v>
      </c>
      <c r="Q73" s="36">
        <f t="shared" si="0"/>
        <v>199</v>
      </c>
    </row>
    <row r="74" spans="1:17" x14ac:dyDescent="0.25">
      <c r="A74" s="44"/>
      <c r="B74" s="34" t="s">
        <v>100</v>
      </c>
      <c r="C74" s="26">
        <v>0</v>
      </c>
      <c r="D74" s="26">
        <v>0</v>
      </c>
      <c r="E74" s="40">
        <v>2</v>
      </c>
      <c r="F74" s="40">
        <v>0</v>
      </c>
      <c r="G74" s="26">
        <v>0</v>
      </c>
      <c r="H74" s="26">
        <v>0</v>
      </c>
      <c r="I74" s="40">
        <v>2</v>
      </c>
      <c r="J74" s="40">
        <v>0</v>
      </c>
      <c r="K74" s="40">
        <v>0</v>
      </c>
      <c r="L74" s="40">
        <v>0</v>
      </c>
      <c r="M74" s="40">
        <v>0</v>
      </c>
      <c r="N74" s="40">
        <v>0</v>
      </c>
      <c r="O74" s="40">
        <v>0</v>
      </c>
      <c r="P74" s="40">
        <v>0</v>
      </c>
      <c r="Q74" s="36">
        <f t="shared" si="0"/>
        <v>4</v>
      </c>
    </row>
    <row r="75" spans="1:17" x14ac:dyDescent="0.25">
      <c r="A75" s="44" t="s">
        <v>36</v>
      </c>
      <c r="B75" s="34" t="s">
        <v>101</v>
      </c>
      <c r="C75" s="26">
        <v>0</v>
      </c>
      <c r="D75" s="26">
        <v>0</v>
      </c>
      <c r="E75" s="40">
        <v>0</v>
      </c>
      <c r="F75" s="40">
        <v>0</v>
      </c>
      <c r="G75" s="26">
        <v>0</v>
      </c>
      <c r="H75" s="26">
        <v>0</v>
      </c>
      <c r="I75" s="40">
        <v>0</v>
      </c>
      <c r="J75" s="40">
        <v>0</v>
      </c>
      <c r="K75" s="40">
        <v>0</v>
      </c>
      <c r="L75" s="40">
        <v>0</v>
      </c>
      <c r="M75" s="40">
        <v>0</v>
      </c>
      <c r="N75" s="40">
        <v>0</v>
      </c>
      <c r="O75" s="40">
        <v>0</v>
      </c>
      <c r="P75" s="40">
        <v>0</v>
      </c>
      <c r="Q75" s="36">
        <f t="shared" si="0"/>
        <v>0</v>
      </c>
    </row>
    <row r="76" spans="1:17" x14ac:dyDescent="0.25">
      <c r="A76" s="44"/>
      <c r="B76" s="34" t="s">
        <v>102</v>
      </c>
      <c r="C76" s="26">
        <v>0</v>
      </c>
      <c r="D76" s="26">
        <v>0</v>
      </c>
      <c r="E76" s="40">
        <v>0</v>
      </c>
      <c r="F76" s="40">
        <v>1</v>
      </c>
      <c r="G76" s="26">
        <v>0</v>
      </c>
      <c r="H76" s="26">
        <v>0</v>
      </c>
      <c r="I76" s="40">
        <v>0</v>
      </c>
      <c r="J76" s="40">
        <v>0</v>
      </c>
      <c r="K76" s="40">
        <v>0</v>
      </c>
      <c r="L76" s="40">
        <v>0</v>
      </c>
      <c r="M76" s="40">
        <v>0</v>
      </c>
      <c r="N76" s="40">
        <v>0</v>
      </c>
      <c r="O76" s="40">
        <v>0</v>
      </c>
      <c r="P76" s="40">
        <v>0</v>
      </c>
      <c r="Q76" s="36">
        <f t="shared" si="0"/>
        <v>1</v>
      </c>
    </row>
    <row r="77" spans="1:17" x14ac:dyDescent="0.25">
      <c r="A77" s="44" t="s">
        <v>37</v>
      </c>
      <c r="B77" s="34" t="s">
        <v>103</v>
      </c>
      <c r="C77" s="26">
        <v>0</v>
      </c>
      <c r="D77" s="26">
        <v>0</v>
      </c>
      <c r="E77" s="40">
        <v>0</v>
      </c>
      <c r="F77" s="40">
        <v>0</v>
      </c>
      <c r="G77" s="26">
        <v>0</v>
      </c>
      <c r="H77" s="26">
        <v>0</v>
      </c>
      <c r="I77" s="40">
        <v>0</v>
      </c>
      <c r="J77" s="40">
        <v>0</v>
      </c>
      <c r="K77" s="40">
        <v>0</v>
      </c>
      <c r="L77" s="40">
        <v>0</v>
      </c>
      <c r="M77" s="40">
        <v>0</v>
      </c>
      <c r="N77" s="40">
        <v>0</v>
      </c>
      <c r="O77" s="40">
        <v>0</v>
      </c>
      <c r="P77" s="40">
        <v>0</v>
      </c>
      <c r="Q77" s="36">
        <f t="shared" si="0"/>
        <v>0</v>
      </c>
    </row>
    <row r="78" spans="1:17" x14ac:dyDescent="0.25">
      <c r="A78" s="44"/>
      <c r="B78" s="34" t="s">
        <v>104</v>
      </c>
      <c r="C78" s="26">
        <v>0</v>
      </c>
      <c r="D78" s="26">
        <v>0</v>
      </c>
      <c r="E78" s="40">
        <v>0</v>
      </c>
      <c r="F78" s="40">
        <v>0</v>
      </c>
      <c r="G78" s="26">
        <v>0</v>
      </c>
      <c r="H78" s="26">
        <v>0</v>
      </c>
      <c r="I78" s="40">
        <v>0</v>
      </c>
      <c r="J78" s="40">
        <v>0</v>
      </c>
      <c r="K78" s="40">
        <v>0</v>
      </c>
      <c r="L78" s="40">
        <v>0</v>
      </c>
      <c r="M78" s="40">
        <v>0</v>
      </c>
      <c r="N78" s="40">
        <v>0</v>
      </c>
      <c r="O78" s="40">
        <v>0</v>
      </c>
      <c r="P78" s="40">
        <v>0</v>
      </c>
      <c r="Q78" s="36">
        <f t="shared" si="0"/>
        <v>0</v>
      </c>
    </row>
    <row r="79" spans="1:17" x14ac:dyDescent="0.25">
      <c r="A79" s="2" t="s">
        <v>38</v>
      </c>
      <c r="B79" s="34" t="s">
        <v>105</v>
      </c>
      <c r="C79" s="26">
        <v>0</v>
      </c>
      <c r="D79" s="26">
        <v>0</v>
      </c>
      <c r="E79" s="40">
        <v>0</v>
      </c>
      <c r="F79" s="40">
        <v>0</v>
      </c>
      <c r="G79" s="26">
        <v>0</v>
      </c>
      <c r="H79" s="26">
        <v>0</v>
      </c>
      <c r="I79" s="40">
        <v>0</v>
      </c>
      <c r="J79" s="40">
        <v>0</v>
      </c>
      <c r="K79" s="40">
        <v>0</v>
      </c>
      <c r="L79" s="40">
        <v>0</v>
      </c>
      <c r="M79" s="40">
        <v>0</v>
      </c>
      <c r="N79" s="40">
        <v>0</v>
      </c>
      <c r="O79" s="40">
        <v>0</v>
      </c>
      <c r="P79" s="40">
        <v>0</v>
      </c>
      <c r="Q79" s="36">
        <f t="shared" si="0"/>
        <v>0</v>
      </c>
    </row>
    <row r="80" spans="1:17" x14ac:dyDescent="0.25">
      <c r="A80" s="31" t="s">
        <v>177</v>
      </c>
      <c r="B80" s="34" t="s">
        <v>178</v>
      </c>
      <c r="C80" s="26">
        <v>0</v>
      </c>
      <c r="D80" s="26">
        <v>0</v>
      </c>
      <c r="E80" s="40">
        <v>0</v>
      </c>
      <c r="F80" s="40">
        <v>0</v>
      </c>
      <c r="G80" s="26">
        <v>0</v>
      </c>
      <c r="H80" s="26">
        <v>0</v>
      </c>
      <c r="I80" s="40">
        <v>0</v>
      </c>
      <c r="J80" s="40">
        <v>0</v>
      </c>
      <c r="K80" s="40">
        <v>0</v>
      </c>
      <c r="L80" s="40">
        <v>0</v>
      </c>
      <c r="M80" s="40">
        <v>0</v>
      </c>
      <c r="N80" s="40">
        <v>0</v>
      </c>
      <c r="O80" s="40">
        <v>0</v>
      </c>
      <c r="P80" s="40">
        <v>1</v>
      </c>
      <c r="Q80" s="36">
        <f t="shared" si="0"/>
        <v>1</v>
      </c>
    </row>
    <row r="81" spans="1:17" x14ac:dyDescent="0.25">
      <c r="A81" s="44" t="s">
        <v>39</v>
      </c>
      <c r="B81" s="34" t="s">
        <v>106</v>
      </c>
      <c r="C81" s="26">
        <v>0</v>
      </c>
      <c r="D81" s="26">
        <v>0</v>
      </c>
      <c r="E81" s="40">
        <v>0</v>
      </c>
      <c r="F81" s="40">
        <v>0</v>
      </c>
      <c r="G81" s="26">
        <v>0</v>
      </c>
      <c r="H81" s="26">
        <v>0</v>
      </c>
      <c r="I81" s="40">
        <v>0</v>
      </c>
      <c r="J81" s="40">
        <v>0</v>
      </c>
      <c r="K81" s="40">
        <v>0</v>
      </c>
      <c r="L81" s="40">
        <v>0</v>
      </c>
      <c r="M81" s="40">
        <v>0</v>
      </c>
      <c r="N81" s="40">
        <v>0</v>
      </c>
      <c r="O81" s="40">
        <v>0</v>
      </c>
      <c r="P81" s="40">
        <v>0</v>
      </c>
      <c r="Q81" s="36">
        <f t="shared" si="0"/>
        <v>0</v>
      </c>
    </row>
    <row r="82" spans="1:17" x14ac:dyDescent="0.25">
      <c r="A82" s="44"/>
      <c r="B82" s="34" t="s">
        <v>107</v>
      </c>
      <c r="C82" s="26">
        <v>0</v>
      </c>
      <c r="D82" s="26">
        <v>0</v>
      </c>
      <c r="E82" s="40">
        <v>0</v>
      </c>
      <c r="F82" s="40">
        <v>0</v>
      </c>
      <c r="G82" s="26">
        <v>0</v>
      </c>
      <c r="H82" s="26">
        <v>0</v>
      </c>
      <c r="I82" s="40">
        <v>0</v>
      </c>
      <c r="J82" s="40">
        <v>0</v>
      </c>
      <c r="K82" s="40">
        <v>0</v>
      </c>
      <c r="L82" s="40">
        <v>0</v>
      </c>
      <c r="M82" s="40">
        <v>0</v>
      </c>
      <c r="N82" s="40">
        <v>0</v>
      </c>
      <c r="O82" s="40">
        <v>0</v>
      </c>
      <c r="P82" s="40">
        <v>0</v>
      </c>
      <c r="Q82" s="36">
        <f t="shared" si="0"/>
        <v>0</v>
      </c>
    </row>
    <row r="83" spans="1:17" x14ac:dyDescent="0.25">
      <c r="A83" s="44" t="s">
        <v>40</v>
      </c>
      <c r="B83" s="34" t="s">
        <v>108</v>
      </c>
      <c r="C83" s="26">
        <v>0</v>
      </c>
      <c r="D83" s="26">
        <v>0</v>
      </c>
      <c r="E83" s="40">
        <v>0</v>
      </c>
      <c r="F83" s="40">
        <v>0</v>
      </c>
      <c r="G83" s="26">
        <v>0</v>
      </c>
      <c r="H83" s="26">
        <v>0</v>
      </c>
      <c r="I83" s="40">
        <v>0</v>
      </c>
      <c r="J83" s="40">
        <v>0</v>
      </c>
      <c r="K83" s="40">
        <v>0</v>
      </c>
      <c r="L83" s="40">
        <v>0</v>
      </c>
      <c r="M83" s="40">
        <v>0</v>
      </c>
      <c r="N83" s="40">
        <v>0</v>
      </c>
      <c r="O83" s="40">
        <v>0</v>
      </c>
      <c r="P83" s="40">
        <v>0</v>
      </c>
      <c r="Q83" s="36">
        <f t="shared" ref="Q83:Q116" si="1">SUM(C83:P83)</f>
        <v>0</v>
      </c>
    </row>
    <row r="84" spans="1:17" x14ac:dyDescent="0.25">
      <c r="A84" s="44"/>
      <c r="B84" s="34" t="s">
        <v>109</v>
      </c>
      <c r="C84" s="26">
        <v>0</v>
      </c>
      <c r="D84" s="26">
        <v>0</v>
      </c>
      <c r="E84" s="40">
        <v>0</v>
      </c>
      <c r="F84" s="40">
        <v>0</v>
      </c>
      <c r="G84" s="26">
        <v>0</v>
      </c>
      <c r="H84" s="26">
        <v>0</v>
      </c>
      <c r="I84" s="40">
        <v>0</v>
      </c>
      <c r="J84" s="40">
        <v>0</v>
      </c>
      <c r="K84" s="40">
        <v>0</v>
      </c>
      <c r="L84" s="40">
        <v>0</v>
      </c>
      <c r="M84" s="40">
        <v>0</v>
      </c>
      <c r="N84" s="40">
        <v>0</v>
      </c>
      <c r="O84" s="40">
        <v>0</v>
      </c>
      <c r="P84" s="40">
        <v>0</v>
      </c>
      <c r="Q84" s="36">
        <f t="shared" si="1"/>
        <v>0</v>
      </c>
    </row>
    <row r="85" spans="1:17" ht="15" customHeight="1" x14ac:dyDescent="0.25">
      <c r="A85" s="44" t="s">
        <v>41</v>
      </c>
      <c r="B85" s="34" t="s">
        <v>110</v>
      </c>
      <c r="C85" s="26">
        <v>0</v>
      </c>
      <c r="D85" s="26">
        <v>0</v>
      </c>
      <c r="E85" s="40">
        <v>0</v>
      </c>
      <c r="F85" s="40">
        <v>0</v>
      </c>
      <c r="G85" s="26">
        <v>0</v>
      </c>
      <c r="H85" s="26">
        <v>0</v>
      </c>
      <c r="I85" s="40">
        <v>0</v>
      </c>
      <c r="J85" s="40">
        <v>0</v>
      </c>
      <c r="K85" s="40">
        <v>0</v>
      </c>
      <c r="L85" s="40">
        <v>0</v>
      </c>
      <c r="M85" s="40">
        <v>0</v>
      </c>
      <c r="N85" s="40">
        <v>0</v>
      </c>
      <c r="O85" s="40">
        <v>0</v>
      </c>
      <c r="P85" s="40">
        <v>0</v>
      </c>
      <c r="Q85" s="36">
        <f t="shared" si="1"/>
        <v>0</v>
      </c>
    </row>
    <row r="86" spans="1:17" x14ac:dyDescent="0.25">
      <c r="A86" s="44"/>
      <c r="B86" s="34" t="s">
        <v>111</v>
      </c>
      <c r="C86" s="26">
        <v>0</v>
      </c>
      <c r="D86" s="26">
        <v>0</v>
      </c>
      <c r="E86" s="40">
        <v>0</v>
      </c>
      <c r="F86" s="40">
        <v>0</v>
      </c>
      <c r="G86" s="26">
        <v>0</v>
      </c>
      <c r="H86" s="26">
        <v>0</v>
      </c>
      <c r="I86" s="40">
        <v>0</v>
      </c>
      <c r="J86" s="40">
        <v>0</v>
      </c>
      <c r="K86" s="40">
        <v>0</v>
      </c>
      <c r="L86" s="40">
        <v>0</v>
      </c>
      <c r="M86" s="40">
        <v>0</v>
      </c>
      <c r="N86" s="40">
        <v>0</v>
      </c>
      <c r="O86" s="40">
        <v>0</v>
      </c>
      <c r="P86" s="40">
        <v>0</v>
      </c>
      <c r="Q86" s="36">
        <f t="shared" si="1"/>
        <v>0</v>
      </c>
    </row>
    <row r="87" spans="1:17" x14ac:dyDescent="0.25">
      <c r="A87" s="44" t="s">
        <v>42</v>
      </c>
      <c r="B87" s="34" t="s">
        <v>112</v>
      </c>
      <c r="C87" s="26">
        <v>198</v>
      </c>
      <c r="D87" s="26">
        <v>18</v>
      </c>
      <c r="E87" s="40">
        <v>340</v>
      </c>
      <c r="F87" s="40">
        <v>22</v>
      </c>
      <c r="G87" s="26">
        <v>172</v>
      </c>
      <c r="H87" s="26">
        <v>13</v>
      </c>
      <c r="I87" s="40">
        <v>175</v>
      </c>
      <c r="J87" s="40">
        <v>17</v>
      </c>
      <c r="K87" s="40">
        <v>30</v>
      </c>
      <c r="L87" s="40">
        <v>226</v>
      </c>
      <c r="M87" s="40">
        <v>8</v>
      </c>
      <c r="N87" s="40">
        <v>0</v>
      </c>
      <c r="O87" s="40">
        <v>2</v>
      </c>
      <c r="P87" s="40">
        <v>4</v>
      </c>
      <c r="Q87" s="36">
        <f t="shared" si="1"/>
        <v>1225</v>
      </c>
    </row>
    <row r="88" spans="1:17" x14ac:dyDescent="0.25">
      <c r="A88" s="44"/>
      <c r="B88" s="34" t="s">
        <v>113</v>
      </c>
      <c r="C88" s="26">
        <v>28</v>
      </c>
      <c r="D88" s="26">
        <v>0</v>
      </c>
      <c r="E88" s="40">
        <v>41</v>
      </c>
      <c r="F88" s="40">
        <v>0</v>
      </c>
      <c r="G88" s="26">
        <v>35</v>
      </c>
      <c r="H88" s="26">
        <v>0</v>
      </c>
      <c r="I88" s="40">
        <v>29</v>
      </c>
      <c r="J88" s="40">
        <v>2</v>
      </c>
      <c r="K88" s="40">
        <v>3</v>
      </c>
      <c r="L88" s="40">
        <v>11</v>
      </c>
      <c r="M88" s="40">
        <v>0</v>
      </c>
      <c r="N88" s="40">
        <v>0</v>
      </c>
      <c r="O88" s="40">
        <v>0</v>
      </c>
      <c r="P88" s="40">
        <v>5</v>
      </c>
      <c r="Q88" s="36">
        <f t="shared" si="1"/>
        <v>154</v>
      </c>
    </row>
    <row r="89" spans="1:17" x14ac:dyDescent="0.25">
      <c r="A89" s="44"/>
      <c r="B89" s="34" t="s">
        <v>114</v>
      </c>
      <c r="C89" s="26">
        <v>31</v>
      </c>
      <c r="D89" s="26">
        <v>0</v>
      </c>
      <c r="E89" s="40">
        <v>30</v>
      </c>
      <c r="F89" s="40">
        <v>0</v>
      </c>
      <c r="G89" s="26">
        <v>10</v>
      </c>
      <c r="H89" s="26">
        <v>1</v>
      </c>
      <c r="I89" s="40">
        <v>29</v>
      </c>
      <c r="J89" s="40">
        <v>0</v>
      </c>
      <c r="K89" s="40">
        <v>5</v>
      </c>
      <c r="L89" s="40">
        <v>1</v>
      </c>
      <c r="M89" s="40">
        <v>0</v>
      </c>
      <c r="N89" s="40">
        <v>0</v>
      </c>
      <c r="O89" s="40">
        <v>0</v>
      </c>
      <c r="P89" s="40">
        <v>0</v>
      </c>
      <c r="Q89" s="36">
        <f t="shared" si="1"/>
        <v>107</v>
      </c>
    </row>
    <row r="90" spans="1:17" x14ac:dyDescent="0.25">
      <c r="A90" s="44"/>
      <c r="B90" s="34" t="s">
        <v>115</v>
      </c>
      <c r="C90" s="26">
        <v>72</v>
      </c>
      <c r="D90" s="26">
        <v>0</v>
      </c>
      <c r="E90" s="40">
        <v>62</v>
      </c>
      <c r="F90" s="40">
        <v>0</v>
      </c>
      <c r="G90" s="26">
        <v>55</v>
      </c>
      <c r="H90" s="26">
        <v>2</v>
      </c>
      <c r="I90" s="40">
        <v>92</v>
      </c>
      <c r="J90" s="40">
        <v>1</v>
      </c>
      <c r="K90" s="40">
        <v>15</v>
      </c>
      <c r="L90" s="40">
        <v>5</v>
      </c>
      <c r="M90" s="40">
        <v>1</v>
      </c>
      <c r="N90" s="40">
        <v>0</v>
      </c>
      <c r="O90" s="40">
        <v>0</v>
      </c>
      <c r="P90" s="40">
        <v>1</v>
      </c>
      <c r="Q90" s="36">
        <f t="shared" si="1"/>
        <v>306</v>
      </c>
    </row>
    <row r="91" spans="1:17" x14ac:dyDescent="0.25">
      <c r="A91" s="44" t="s">
        <v>43</v>
      </c>
      <c r="B91" s="34" t="s">
        <v>116</v>
      </c>
      <c r="C91" s="26">
        <v>0</v>
      </c>
      <c r="D91" s="26">
        <v>0</v>
      </c>
      <c r="E91" s="40">
        <v>0</v>
      </c>
      <c r="F91" s="40">
        <v>0</v>
      </c>
      <c r="G91" s="26">
        <v>0</v>
      </c>
      <c r="H91" s="26">
        <v>0</v>
      </c>
      <c r="I91" s="40">
        <v>0</v>
      </c>
      <c r="J91" s="40">
        <v>0</v>
      </c>
      <c r="K91" s="40">
        <v>0</v>
      </c>
      <c r="L91" s="40">
        <v>0</v>
      </c>
      <c r="M91" s="40">
        <v>0</v>
      </c>
      <c r="N91" s="40">
        <v>0</v>
      </c>
      <c r="O91" s="40">
        <v>0</v>
      </c>
      <c r="P91" s="40">
        <v>0</v>
      </c>
      <c r="Q91" s="36">
        <f t="shared" si="1"/>
        <v>0</v>
      </c>
    </row>
    <row r="92" spans="1:17" x14ac:dyDescent="0.25">
      <c r="A92" s="44"/>
      <c r="B92" s="34" t="s">
        <v>168</v>
      </c>
      <c r="C92" s="26">
        <v>0</v>
      </c>
      <c r="D92" s="26">
        <v>0</v>
      </c>
      <c r="E92" s="40">
        <v>0</v>
      </c>
      <c r="F92" s="40">
        <v>0</v>
      </c>
      <c r="G92" s="26">
        <v>1</v>
      </c>
      <c r="H92" s="26">
        <v>0</v>
      </c>
      <c r="I92" s="40">
        <v>0</v>
      </c>
      <c r="J92" s="40">
        <v>0</v>
      </c>
      <c r="K92" s="40">
        <v>0</v>
      </c>
      <c r="L92" s="40">
        <v>0</v>
      </c>
      <c r="M92" s="40">
        <v>0</v>
      </c>
      <c r="N92" s="40">
        <v>0</v>
      </c>
      <c r="O92" s="40">
        <v>0</v>
      </c>
      <c r="P92" s="40">
        <v>0</v>
      </c>
      <c r="Q92" s="36">
        <f t="shared" si="1"/>
        <v>1</v>
      </c>
    </row>
    <row r="93" spans="1:17" x14ac:dyDescent="0.25">
      <c r="A93" s="44"/>
      <c r="B93" s="34" t="s">
        <v>117</v>
      </c>
      <c r="C93" s="26">
        <v>0</v>
      </c>
      <c r="D93" s="26">
        <v>0</v>
      </c>
      <c r="E93" s="40">
        <v>0</v>
      </c>
      <c r="F93" s="40">
        <v>0</v>
      </c>
      <c r="G93" s="26">
        <v>0</v>
      </c>
      <c r="H93" s="26">
        <v>0</v>
      </c>
      <c r="I93" s="40">
        <v>0</v>
      </c>
      <c r="J93" s="40">
        <v>0</v>
      </c>
      <c r="K93" s="40">
        <v>0</v>
      </c>
      <c r="L93" s="40">
        <v>0</v>
      </c>
      <c r="M93" s="40">
        <v>0</v>
      </c>
      <c r="N93" s="40">
        <v>0</v>
      </c>
      <c r="O93" s="40">
        <v>0</v>
      </c>
      <c r="P93" s="40">
        <v>0</v>
      </c>
      <c r="Q93" s="36">
        <f t="shared" si="1"/>
        <v>0</v>
      </c>
    </row>
    <row r="94" spans="1:17" x14ac:dyDescent="0.25">
      <c r="A94" s="44"/>
      <c r="B94" s="34" t="s">
        <v>118</v>
      </c>
      <c r="C94" s="26">
        <v>0</v>
      </c>
      <c r="D94" s="26">
        <v>0</v>
      </c>
      <c r="E94" s="40">
        <v>2</v>
      </c>
      <c r="F94" s="40">
        <v>0</v>
      </c>
      <c r="G94" s="26">
        <v>0</v>
      </c>
      <c r="H94" s="26">
        <v>0</v>
      </c>
      <c r="I94" s="40">
        <v>1</v>
      </c>
      <c r="J94" s="40">
        <v>0</v>
      </c>
      <c r="K94" s="40">
        <v>0</v>
      </c>
      <c r="L94" s="40">
        <v>0</v>
      </c>
      <c r="M94" s="40">
        <v>0</v>
      </c>
      <c r="N94" s="40">
        <v>0</v>
      </c>
      <c r="O94" s="40">
        <v>0</v>
      </c>
      <c r="P94" s="40">
        <v>0</v>
      </c>
      <c r="Q94" s="36">
        <f t="shared" si="1"/>
        <v>3</v>
      </c>
    </row>
    <row r="95" spans="1:17" x14ac:dyDescent="0.25">
      <c r="A95" s="44"/>
      <c r="B95" s="34" t="s">
        <v>119</v>
      </c>
      <c r="C95" s="26">
        <v>1</v>
      </c>
      <c r="D95" s="26">
        <v>0</v>
      </c>
      <c r="E95" s="40">
        <v>0</v>
      </c>
      <c r="F95" s="40">
        <v>0</v>
      </c>
      <c r="G95" s="26">
        <v>0</v>
      </c>
      <c r="H95" s="26">
        <v>0</v>
      </c>
      <c r="I95" s="40">
        <v>0</v>
      </c>
      <c r="J95" s="40">
        <v>0</v>
      </c>
      <c r="K95" s="40">
        <v>0</v>
      </c>
      <c r="L95" s="40">
        <v>0</v>
      </c>
      <c r="M95" s="40">
        <v>0</v>
      </c>
      <c r="N95" s="40">
        <v>0</v>
      </c>
      <c r="O95" s="40">
        <v>0</v>
      </c>
      <c r="P95" s="40">
        <v>0</v>
      </c>
      <c r="Q95" s="36">
        <f t="shared" si="1"/>
        <v>1</v>
      </c>
    </row>
    <row r="96" spans="1:17" x14ac:dyDescent="0.25">
      <c r="A96" s="44"/>
      <c r="B96" s="34" t="s">
        <v>120</v>
      </c>
      <c r="C96" s="26">
        <v>0</v>
      </c>
      <c r="D96" s="26">
        <v>0</v>
      </c>
      <c r="E96" s="40">
        <v>0</v>
      </c>
      <c r="F96" s="40">
        <v>0</v>
      </c>
      <c r="G96" s="26">
        <v>0</v>
      </c>
      <c r="H96" s="26">
        <v>0</v>
      </c>
      <c r="I96" s="40">
        <v>0</v>
      </c>
      <c r="J96" s="40">
        <v>0</v>
      </c>
      <c r="K96" s="40">
        <v>0</v>
      </c>
      <c r="L96" s="40">
        <v>0</v>
      </c>
      <c r="M96" s="40">
        <v>0</v>
      </c>
      <c r="N96" s="40">
        <v>0</v>
      </c>
      <c r="O96" s="40">
        <v>0</v>
      </c>
      <c r="P96" s="40">
        <v>0</v>
      </c>
      <c r="Q96" s="36">
        <f t="shared" si="1"/>
        <v>0</v>
      </c>
    </row>
    <row r="97" spans="1:17" x14ac:dyDescent="0.25">
      <c r="A97" s="44"/>
      <c r="B97" s="34" t="s">
        <v>121</v>
      </c>
      <c r="C97" s="26">
        <v>1</v>
      </c>
      <c r="D97" s="26">
        <v>0</v>
      </c>
      <c r="E97" s="40">
        <v>0</v>
      </c>
      <c r="F97" s="40">
        <v>0</v>
      </c>
      <c r="G97" s="26">
        <v>0</v>
      </c>
      <c r="H97" s="26">
        <v>0</v>
      </c>
      <c r="I97" s="40">
        <v>1</v>
      </c>
      <c r="J97" s="40">
        <v>0</v>
      </c>
      <c r="K97" s="40">
        <v>0</v>
      </c>
      <c r="L97" s="40">
        <v>0</v>
      </c>
      <c r="M97" s="40">
        <v>0</v>
      </c>
      <c r="N97" s="40">
        <v>0</v>
      </c>
      <c r="O97" s="40">
        <v>0</v>
      </c>
      <c r="P97" s="40">
        <v>0</v>
      </c>
      <c r="Q97" s="36">
        <f t="shared" si="1"/>
        <v>2</v>
      </c>
    </row>
    <row r="98" spans="1:17" x14ac:dyDescent="0.25">
      <c r="A98" s="44"/>
      <c r="B98" s="34" t="s">
        <v>122</v>
      </c>
      <c r="C98" s="26">
        <v>2</v>
      </c>
      <c r="D98" s="26">
        <v>0</v>
      </c>
      <c r="E98" s="40">
        <v>3</v>
      </c>
      <c r="F98" s="40">
        <v>0</v>
      </c>
      <c r="G98" s="26">
        <v>1</v>
      </c>
      <c r="H98" s="26">
        <v>0</v>
      </c>
      <c r="I98" s="40">
        <v>1</v>
      </c>
      <c r="J98" s="40">
        <v>0</v>
      </c>
      <c r="K98" s="40">
        <v>0</v>
      </c>
      <c r="L98" s="40">
        <v>0</v>
      </c>
      <c r="M98" s="40">
        <v>0</v>
      </c>
      <c r="N98" s="40">
        <v>0</v>
      </c>
      <c r="O98" s="40">
        <v>0</v>
      </c>
      <c r="P98" s="40">
        <v>2</v>
      </c>
      <c r="Q98" s="36">
        <f t="shared" si="1"/>
        <v>9</v>
      </c>
    </row>
    <row r="99" spans="1:17" x14ac:dyDescent="0.25">
      <c r="A99" s="44"/>
      <c r="B99" s="34" t="s">
        <v>123</v>
      </c>
      <c r="C99" s="26">
        <v>1</v>
      </c>
      <c r="D99" s="26">
        <v>0</v>
      </c>
      <c r="E99" s="40">
        <v>0</v>
      </c>
      <c r="F99" s="40">
        <v>0</v>
      </c>
      <c r="G99" s="26">
        <v>3</v>
      </c>
      <c r="H99" s="26">
        <v>0</v>
      </c>
      <c r="I99" s="40">
        <v>1</v>
      </c>
      <c r="J99" s="40">
        <v>0</v>
      </c>
      <c r="K99" s="40">
        <v>0</v>
      </c>
      <c r="L99" s="40">
        <v>0</v>
      </c>
      <c r="M99" s="40">
        <v>0</v>
      </c>
      <c r="N99" s="40">
        <v>0</v>
      </c>
      <c r="O99" s="40">
        <v>0</v>
      </c>
      <c r="P99" s="40">
        <v>0</v>
      </c>
      <c r="Q99" s="36">
        <f t="shared" si="1"/>
        <v>5</v>
      </c>
    </row>
    <row r="100" spans="1:17" x14ac:dyDescent="0.25">
      <c r="A100" s="44"/>
      <c r="B100" s="34" t="s">
        <v>124</v>
      </c>
      <c r="C100" s="26">
        <v>0</v>
      </c>
      <c r="D100" s="26">
        <v>0</v>
      </c>
      <c r="E100" s="40">
        <v>1</v>
      </c>
      <c r="F100" s="40">
        <v>0</v>
      </c>
      <c r="G100" s="26">
        <v>0</v>
      </c>
      <c r="H100" s="26">
        <v>0</v>
      </c>
      <c r="I100" s="40">
        <v>0</v>
      </c>
      <c r="J100" s="40">
        <v>0</v>
      </c>
      <c r="K100" s="40">
        <v>0</v>
      </c>
      <c r="L100" s="40">
        <v>0</v>
      </c>
      <c r="M100" s="40">
        <v>0</v>
      </c>
      <c r="N100" s="40">
        <v>0</v>
      </c>
      <c r="O100" s="40">
        <v>1</v>
      </c>
      <c r="P100" s="40">
        <v>2</v>
      </c>
      <c r="Q100" s="36">
        <f t="shared" si="1"/>
        <v>4</v>
      </c>
    </row>
    <row r="101" spans="1:17" x14ac:dyDescent="0.25">
      <c r="A101" s="44"/>
      <c r="B101" s="34" t="s">
        <v>125</v>
      </c>
      <c r="C101" s="26">
        <v>2</v>
      </c>
      <c r="D101" s="26">
        <v>1</v>
      </c>
      <c r="E101" s="40">
        <v>0</v>
      </c>
      <c r="F101" s="40">
        <v>0</v>
      </c>
      <c r="G101" s="26">
        <v>2</v>
      </c>
      <c r="H101" s="26">
        <v>0</v>
      </c>
      <c r="I101" s="40">
        <v>0</v>
      </c>
      <c r="J101" s="40">
        <v>0</v>
      </c>
      <c r="K101" s="40">
        <v>0</v>
      </c>
      <c r="L101" s="40">
        <v>1</v>
      </c>
      <c r="M101" s="40">
        <v>0</v>
      </c>
      <c r="N101" s="40">
        <v>0</v>
      </c>
      <c r="O101" s="40">
        <v>2</v>
      </c>
      <c r="P101" s="40">
        <v>0</v>
      </c>
      <c r="Q101" s="36">
        <f t="shared" si="1"/>
        <v>8</v>
      </c>
    </row>
    <row r="102" spans="1:17" x14ac:dyDescent="0.25">
      <c r="A102" s="44" t="s">
        <v>44</v>
      </c>
      <c r="B102" s="34" t="s">
        <v>171</v>
      </c>
      <c r="C102" s="26">
        <v>3</v>
      </c>
      <c r="D102" s="26">
        <v>0</v>
      </c>
      <c r="E102" s="40">
        <v>4</v>
      </c>
      <c r="F102" s="40">
        <v>1</v>
      </c>
      <c r="G102" s="26">
        <v>3</v>
      </c>
      <c r="H102" s="26">
        <v>0</v>
      </c>
      <c r="I102" s="40">
        <v>7</v>
      </c>
      <c r="J102" s="40">
        <v>0</v>
      </c>
      <c r="K102" s="40">
        <v>1</v>
      </c>
      <c r="L102" s="40">
        <v>0</v>
      </c>
      <c r="M102" s="40">
        <v>0</v>
      </c>
      <c r="N102" s="40">
        <v>0</v>
      </c>
      <c r="O102" s="40">
        <v>0</v>
      </c>
      <c r="P102" s="40">
        <v>0</v>
      </c>
      <c r="Q102" s="36">
        <f t="shared" si="1"/>
        <v>19</v>
      </c>
    </row>
    <row r="103" spans="1:17" x14ac:dyDescent="0.25">
      <c r="A103" s="44"/>
      <c r="B103" s="34" t="s">
        <v>126</v>
      </c>
      <c r="C103" s="26">
        <v>3</v>
      </c>
      <c r="D103" s="26">
        <v>3</v>
      </c>
      <c r="E103" s="40">
        <v>8</v>
      </c>
      <c r="F103" s="40">
        <v>17</v>
      </c>
      <c r="G103" s="26">
        <v>2</v>
      </c>
      <c r="H103" s="26">
        <v>5</v>
      </c>
      <c r="I103" s="40">
        <v>5</v>
      </c>
      <c r="J103" s="40">
        <v>10</v>
      </c>
      <c r="K103" s="40">
        <v>6</v>
      </c>
      <c r="L103" s="40">
        <v>0</v>
      </c>
      <c r="M103" s="40">
        <v>0</v>
      </c>
      <c r="N103" s="40">
        <v>0</v>
      </c>
      <c r="O103" s="40">
        <v>1</v>
      </c>
      <c r="P103" s="40">
        <v>2</v>
      </c>
      <c r="Q103" s="36">
        <f t="shared" si="1"/>
        <v>62</v>
      </c>
    </row>
    <row r="104" spans="1:17" x14ac:dyDescent="0.25">
      <c r="A104" s="44"/>
      <c r="B104" s="34" t="s">
        <v>127</v>
      </c>
      <c r="C104" s="26">
        <v>2</v>
      </c>
      <c r="D104" s="26">
        <v>10</v>
      </c>
      <c r="E104" s="40">
        <v>4</v>
      </c>
      <c r="F104" s="40">
        <v>4</v>
      </c>
      <c r="G104" s="26">
        <v>2</v>
      </c>
      <c r="H104" s="26">
        <v>0</v>
      </c>
      <c r="I104" s="40">
        <v>5</v>
      </c>
      <c r="J104" s="40">
        <v>3</v>
      </c>
      <c r="K104" s="40">
        <v>0</v>
      </c>
      <c r="L104" s="40">
        <v>0</v>
      </c>
      <c r="M104" s="40">
        <v>0</v>
      </c>
      <c r="N104" s="40">
        <v>0</v>
      </c>
      <c r="O104" s="40">
        <v>0</v>
      </c>
      <c r="P104" s="40">
        <v>0</v>
      </c>
      <c r="Q104" s="36">
        <f t="shared" si="1"/>
        <v>30</v>
      </c>
    </row>
    <row r="105" spans="1:17" x14ac:dyDescent="0.25">
      <c r="A105" s="44"/>
      <c r="B105" s="34" t="s">
        <v>128</v>
      </c>
      <c r="C105" s="26">
        <v>0</v>
      </c>
      <c r="D105" s="26">
        <v>0</v>
      </c>
      <c r="E105" s="40">
        <v>0</v>
      </c>
      <c r="F105" s="40">
        <v>0</v>
      </c>
      <c r="G105" s="26">
        <v>0</v>
      </c>
      <c r="H105" s="26">
        <v>0</v>
      </c>
      <c r="I105" s="40">
        <v>0</v>
      </c>
      <c r="J105" s="40">
        <v>0</v>
      </c>
      <c r="K105" s="40">
        <v>0</v>
      </c>
      <c r="L105" s="40">
        <v>0</v>
      </c>
      <c r="M105" s="40">
        <v>0</v>
      </c>
      <c r="N105" s="40">
        <v>0</v>
      </c>
      <c r="O105" s="40">
        <v>0</v>
      </c>
      <c r="P105" s="40">
        <v>0</v>
      </c>
      <c r="Q105" s="36">
        <f t="shared" si="1"/>
        <v>0</v>
      </c>
    </row>
    <row r="106" spans="1:17" x14ac:dyDescent="0.25">
      <c r="A106" s="44"/>
      <c r="B106" s="34" t="s">
        <v>129</v>
      </c>
      <c r="C106" s="26">
        <v>0</v>
      </c>
      <c r="D106" s="26">
        <v>0</v>
      </c>
      <c r="E106" s="40">
        <v>3</v>
      </c>
      <c r="F106" s="40">
        <v>2</v>
      </c>
      <c r="G106" s="26">
        <v>1</v>
      </c>
      <c r="H106" s="26">
        <v>0</v>
      </c>
      <c r="I106" s="40">
        <v>1</v>
      </c>
      <c r="J106" s="40">
        <v>0</v>
      </c>
      <c r="K106" s="40">
        <v>0</v>
      </c>
      <c r="L106" s="40">
        <v>1</v>
      </c>
      <c r="M106" s="40">
        <v>0</v>
      </c>
      <c r="N106" s="40">
        <v>0</v>
      </c>
      <c r="O106" s="40">
        <v>0</v>
      </c>
      <c r="P106" s="40">
        <v>9</v>
      </c>
      <c r="Q106" s="36">
        <f t="shared" si="1"/>
        <v>17</v>
      </c>
    </row>
    <row r="107" spans="1:17" x14ac:dyDescent="0.25">
      <c r="A107" s="44"/>
      <c r="B107" s="34" t="s">
        <v>130</v>
      </c>
      <c r="C107" s="26">
        <v>0</v>
      </c>
      <c r="D107" s="26">
        <v>1</v>
      </c>
      <c r="E107" s="40">
        <v>0</v>
      </c>
      <c r="F107" s="40">
        <v>0</v>
      </c>
      <c r="G107" s="26">
        <v>0</v>
      </c>
      <c r="H107" s="26">
        <v>0</v>
      </c>
      <c r="I107" s="40">
        <v>0</v>
      </c>
      <c r="J107" s="40">
        <v>0</v>
      </c>
      <c r="K107" s="40">
        <v>0</v>
      </c>
      <c r="L107" s="40">
        <v>0</v>
      </c>
      <c r="M107" s="40">
        <v>0</v>
      </c>
      <c r="N107" s="40">
        <v>0</v>
      </c>
      <c r="O107" s="40">
        <v>0</v>
      </c>
      <c r="P107" s="40">
        <v>0</v>
      </c>
      <c r="Q107" s="36">
        <f t="shared" si="1"/>
        <v>1</v>
      </c>
    </row>
    <row r="108" spans="1:17" x14ac:dyDescent="0.25">
      <c r="A108" s="44"/>
      <c r="B108" s="34" t="s">
        <v>131</v>
      </c>
      <c r="C108" s="26">
        <v>0</v>
      </c>
      <c r="D108" s="26">
        <v>0</v>
      </c>
      <c r="E108" s="40">
        <v>0</v>
      </c>
      <c r="F108" s="40">
        <v>1</v>
      </c>
      <c r="G108" s="26">
        <v>0</v>
      </c>
      <c r="H108" s="26">
        <v>0</v>
      </c>
      <c r="I108" s="40">
        <v>0</v>
      </c>
      <c r="J108" s="40">
        <v>0</v>
      </c>
      <c r="K108" s="40">
        <v>0</v>
      </c>
      <c r="L108" s="40">
        <v>0</v>
      </c>
      <c r="M108" s="40">
        <v>0</v>
      </c>
      <c r="N108" s="40">
        <v>0</v>
      </c>
      <c r="O108" s="40">
        <v>0</v>
      </c>
      <c r="P108" s="40">
        <v>0</v>
      </c>
      <c r="Q108" s="36">
        <f t="shared" si="1"/>
        <v>1</v>
      </c>
    </row>
    <row r="109" spans="1:17" x14ac:dyDescent="0.25">
      <c r="A109" s="44"/>
      <c r="B109" s="34" t="s">
        <v>170</v>
      </c>
      <c r="C109" s="26">
        <v>0</v>
      </c>
      <c r="D109" s="26">
        <v>0</v>
      </c>
      <c r="E109" s="40">
        <v>0</v>
      </c>
      <c r="F109" s="40">
        <v>0</v>
      </c>
      <c r="G109" s="26">
        <v>0</v>
      </c>
      <c r="H109" s="26">
        <v>1</v>
      </c>
      <c r="I109" s="40">
        <v>0</v>
      </c>
      <c r="J109" s="40">
        <v>0</v>
      </c>
      <c r="K109" s="40">
        <v>0</v>
      </c>
      <c r="L109" s="40">
        <v>0</v>
      </c>
      <c r="M109" s="40">
        <v>0</v>
      </c>
      <c r="N109" s="40">
        <v>0</v>
      </c>
      <c r="O109" s="40">
        <v>0</v>
      </c>
      <c r="P109" s="40">
        <v>0</v>
      </c>
      <c r="Q109" s="36">
        <f t="shared" si="1"/>
        <v>1</v>
      </c>
    </row>
    <row r="110" spans="1:17" x14ac:dyDescent="0.25">
      <c r="A110" s="44"/>
      <c r="B110" s="34" t="s">
        <v>44</v>
      </c>
      <c r="C110" s="26">
        <v>0</v>
      </c>
      <c r="D110" s="26">
        <v>1</v>
      </c>
      <c r="E110" s="40">
        <v>0</v>
      </c>
      <c r="F110" s="40">
        <v>0</v>
      </c>
      <c r="G110" s="26">
        <v>1</v>
      </c>
      <c r="H110" s="26">
        <v>0</v>
      </c>
      <c r="I110" s="40">
        <v>0</v>
      </c>
      <c r="J110" s="40">
        <v>0</v>
      </c>
      <c r="K110" s="40">
        <v>0</v>
      </c>
      <c r="L110" s="40">
        <v>0</v>
      </c>
      <c r="M110" s="40">
        <v>0</v>
      </c>
      <c r="N110" s="40">
        <v>0</v>
      </c>
      <c r="O110" s="40">
        <v>0</v>
      </c>
      <c r="P110" s="40">
        <v>0</v>
      </c>
      <c r="Q110" s="36">
        <f t="shared" si="1"/>
        <v>2</v>
      </c>
    </row>
    <row r="111" spans="1:17" x14ac:dyDescent="0.25">
      <c r="A111" s="44"/>
      <c r="B111" s="34" t="s">
        <v>132</v>
      </c>
      <c r="C111" s="26">
        <v>63</v>
      </c>
      <c r="D111" s="26">
        <v>48</v>
      </c>
      <c r="E111" s="40">
        <v>76</v>
      </c>
      <c r="F111" s="40">
        <v>55</v>
      </c>
      <c r="G111" s="26">
        <v>78</v>
      </c>
      <c r="H111" s="26">
        <v>34</v>
      </c>
      <c r="I111" s="40">
        <v>88</v>
      </c>
      <c r="J111" s="40">
        <v>44</v>
      </c>
      <c r="K111" s="40">
        <v>11</v>
      </c>
      <c r="L111" s="40">
        <v>0</v>
      </c>
      <c r="M111" s="40">
        <v>0</v>
      </c>
      <c r="N111" s="40">
        <v>0</v>
      </c>
      <c r="O111" s="40">
        <v>1</v>
      </c>
      <c r="P111" s="40">
        <v>15</v>
      </c>
      <c r="Q111" s="36">
        <f t="shared" si="1"/>
        <v>513</v>
      </c>
    </row>
    <row r="112" spans="1:17" x14ac:dyDescent="0.25">
      <c r="A112" s="44"/>
      <c r="B112" s="34" t="s">
        <v>133</v>
      </c>
      <c r="C112" s="26">
        <v>438</v>
      </c>
      <c r="D112" s="26">
        <v>18</v>
      </c>
      <c r="E112" s="40">
        <v>757</v>
      </c>
      <c r="F112" s="40">
        <v>22</v>
      </c>
      <c r="G112" s="26">
        <v>574</v>
      </c>
      <c r="H112" s="26">
        <v>33</v>
      </c>
      <c r="I112" s="40">
        <v>484</v>
      </c>
      <c r="J112" s="40">
        <v>11</v>
      </c>
      <c r="K112" s="40">
        <v>94</v>
      </c>
      <c r="L112" s="40">
        <v>3</v>
      </c>
      <c r="M112" s="40">
        <v>3</v>
      </c>
      <c r="N112" s="40">
        <v>0</v>
      </c>
      <c r="O112" s="40">
        <v>1</v>
      </c>
      <c r="P112" s="40">
        <v>249</v>
      </c>
      <c r="Q112" s="36">
        <f t="shared" si="1"/>
        <v>2687</v>
      </c>
    </row>
    <row r="113" spans="1:17" x14ac:dyDescent="0.25">
      <c r="A113" s="44"/>
      <c r="B113" s="34" t="s">
        <v>134</v>
      </c>
      <c r="C113" s="26">
        <v>0</v>
      </c>
      <c r="D113" s="26">
        <v>1</v>
      </c>
      <c r="E113" s="40">
        <v>4</v>
      </c>
      <c r="F113" s="40">
        <v>0</v>
      </c>
      <c r="G113" s="26">
        <v>2</v>
      </c>
      <c r="H113" s="26">
        <v>0</v>
      </c>
      <c r="I113" s="40">
        <v>0</v>
      </c>
      <c r="J113" s="40">
        <v>0</v>
      </c>
      <c r="K113" s="40">
        <v>2</v>
      </c>
      <c r="L113" s="40">
        <v>0</v>
      </c>
      <c r="M113" s="40">
        <v>0</v>
      </c>
      <c r="N113" s="40">
        <v>0</v>
      </c>
      <c r="O113" s="40">
        <v>0</v>
      </c>
      <c r="P113" s="40">
        <v>0</v>
      </c>
      <c r="Q113" s="36">
        <f t="shared" si="1"/>
        <v>9</v>
      </c>
    </row>
    <row r="114" spans="1:17" x14ac:dyDescent="0.25">
      <c r="A114" s="44"/>
      <c r="B114" s="34" t="s">
        <v>135</v>
      </c>
      <c r="C114" s="26">
        <v>96</v>
      </c>
      <c r="D114" s="26">
        <v>5</v>
      </c>
      <c r="E114" s="40">
        <v>80</v>
      </c>
      <c r="F114" s="40">
        <v>2</v>
      </c>
      <c r="G114" s="26">
        <v>45</v>
      </c>
      <c r="H114" s="26">
        <v>2</v>
      </c>
      <c r="I114" s="40">
        <v>95</v>
      </c>
      <c r="J114" s="40">
        <v>3</v>
      </c>
      <c r="K114" s="40">
        <v>26</v>
      </c>
      <c r="L114" s="40">
        <v>0</v>
      </c>
      <c r="M114" s="40">
        <v>0</v>
      </c>
      <c r="N114" s="40" t="s">
        <v>163</v>
      </c>
      <c r="O114" s="40">
        <v>0</v>
      </c>
      <c r="P114" s="40">
        <v>0</v>
      </c>
      <c r="Q114" s="36">
        <f t="shared" si="1"/>
        <v>354</v>
      </c>
    </row>
    <row r="115" spans="1:17" x14ac:dyDescent="0.25">
      <c r="A115" s="44"/>
      <c r="B115" s="34" t="s">
        <v>158</v>
      </c>
      <c r="C115" s="26">
        <v>60</v>
      </c>
      <c r="D115" s="26">
        <v>16</v>
      </c>
      <c r="E115" s="40">
        <v>95</v>
      </c>
      <c r="F115" s="40">
        <v>30</v>
      </c>
      <c r="G115" s="26">
        <v>85</v>
      </c>
      <c r="H115" s="26">
        <v>4</v>
      </c>
      <c r="I115" s="40">
        <v>72</v>
      </c>
      <c r="J115" s="40">
        <v>2</v>
      </c>
      <c r="K115" s="40">
        <v>9</v>
      </c>
      <c r="L115" s="40">
        <v>5</v>
      </c>
      <c r="M115" s="40">
        <v>1</v>
      </c>
      <c r="N115" s="40">
        <v>0</v>
      </c>
      <c r="O115" s="40">
        <v>1</v>
      </c>
      <c r="P115" s="40">
        <v>3</v>
      </c>
      <c r="Q115" s="36">
        <f t="shared" si="1"/>
        <v>383</v>
      </c>
    </row>
    <row r="116" spans="1:17" x14ac:dyDescent="0.25">
      <c r="A116" s="44"/>
      <c r="B116" s="34" t="s">
        <v>159</v>
      </c>
      <c r="C116" s="26">
        <v>3</v>
      </c>
      <c r="D116" s="26">
        <v>0</v>
      </c>
      <c r="E116" s="40">
        <v>7</v>
      </c>
      <c r="F116" s="40">
        <v>0</v>
      </c>
      <c r="G116" s="26">
        <v>1</v>
      </c>
      <c r="H116" s="26">
        <v>0</v>
      </c>
      <c r="I116" s="40">
        <v>8</v>
      </c>
      <c r="J116" s="40">
        <v>0</v>
      </c>
      <c r="K116" s="40">
        <v>0</v>
      </c>
      <c r="L116" s="40">
        <v>0</v>
      </c>
      <c r="M116" s="40">
        <v>0</v>
      </c>
      <c r="N116" s="40">
        <v>0</v>
      </c>
      <c r="O116" s="40">
        <v>0</v>
      </c>
      <c r="P116" s="40">
        <v>0</v>
      </c>
      <c r="Q116" s="36">
        <f t="shared" si="1"/>
        <v>19</v>
      </c>
    </row>
    <row r="117" spans="1:17" ht="15.75" thickBot="1" x14ac:dyDescent="0.3">
      <c r="A117" s="48"/>
      <c r="B117" s="35" t="s">
        <v>160</v>
      </c>
      <c r="C117" s="39">
        <v>9</v>
      </c>
      <c r="D117" s="39">
        <v>0</v>
      </c>
      <c r="E117" s="41">
        <v>12</v>
      </c>
      <c r="F117" s="41">
        <v>0</v>
      </c>
      <c r="G117" s="39">
        <v>11</v>
      </c>
      <c r="H117" s="39">
        <v>0</v>
      </c>
      <c r="I117" s="41">
        <v>16</v>
      </c>
      <c r="J117" s="39">
        <v>0</v>
      </c>
      <c r="K117" s="41">
        <v>2</v>
      </c>
      <c r="L117" s="41">
        <v>0</v>
      </c>
      <c r="M117" s="41">
        <v>1</v>
      </c>
      <c r="N117" s="41">
        <v>0</v>
      </c>
      <c r="O117" s="41">
        <v>0</v>
      </c>
      <c r="P117" s="41">
        <v>0</v>
      </c>
      <c r="Q117" s="36">
        <f>SUM(C117:P117)</f>
        <v>51</v>
      </c>
    </row>
    <row r="118" spans="1:17" ht="15.75" thickTop="1" x14ac:dyDescent="0.25">
      <c r="A118" s="8" t="s">
        <v>6</v>
      </c>
      <c r="B118" s="9" t="s">
        <v>139</v>
      </c>
      <c r="C118" s="33">
        <f t="shared" ref="C118:O118" si="2">SUM(C8:C117)</f>
        <v>1053</v>
      </c>
      <c r="D118" s="33">
        <f t="shared" si="2"/>
        <v>994</v>
      </c>
      <c r="E118" s="33">
        <f t="shared" si="2"/>
        <v>1581</v>
      </c>
      <c r="F118" s="33">
        <f t="shared" si="2"/>
        <v>1062</v>
      </c>
      <c r="G118" s="33">
        <f t="shared" si="2"/>
        <v>1137</v>
      </c>
      <c r="H118" s="33">
        <f t="shared" si="2"/>
        <v>686</v>
      </c>
      <c r="I118" s="33">
        <f t="shared" si="2"/>
        <v>1191</v>
      </c>
      <c r="J118" s="33">
        <f t="shared" si="2"/>
        <v>843</v>
      </c>
      <c r="K118" s="33">
        <f t="shared" si="2"/>
        <v>364</v>
      </c>
      <c r="L118" s="33">
        <f t="shared" si="2"/>
        <v>257</v>
      </c>
      <c r="M118" s="33">
        <f t="shared" si="2"/>
        <v>16</v>
      </c>
      <c r="N118" s="33">
        <f t="shared" si="2"/>
        <v>223</v>
      </c>
      <c r="O118" s="33">
        <f t="shared" si="2"/>
        <v>20</v>
      </c>
      <c r="P118" s="33">
        <f t="shared" ref="P118" si="3">SUM(P8:P117)</f>
        <v>547</v>
      </c>
      <c r="Q118" s="27">
        <f>SUM(Q8:Q117)</f>
        <v>9974</v>
      </c>
    </row>
    <row r="119" spans="1:17" x14ac:dyDescent="0.25">
      <c r="C119" s="28"/>
      <c r="D119" s="28"/>
      <c r="E119" s="28"/>
      <c r="F119" s="28"/>
      <c r="G119" s="28"/>
      <c r="H119" s="28"/>
      <c r="I119" s="28"/>
      <c r="J119" s="28"/>
      <c r="K119" s="28"/>
      <c r="L119" s="28"/>
      <c r="M119" s="28"/>
      <c r="N119" s="28"/>
      <c r="O119" s="28"/>
      <c r="P119" s="28"/>
      <c r="Q119" s="28"/>
    </row>
    <row r="120" spans="1:17" ht="17.25" x14ac:dyDescent="0.25">
      <c r="A120" s="10" t="s">
        <v>140</v>
      </c>
      <c r="B120" s="11" t="s">
        <v>141</v>
      </c>
      <c r="C120" s="29">
        <v>34</v>
      </c>
      <c r="D120" s="29">
        <v>123</v>
      </c>
      <c r="E120" s="29">
        <v>7</v>
      </c>
      <c r="F120" s="29">
        <v>464</v>
      </c>
      <c r="G120" s="29">
        <v>31</v>
      </c>
      <c r="H120" s="29">
        <v>166</v>
      </c>
      <c r="I120" s="29">
        <v>19</v>
      </c>
      <c r="J120" s="29">
        <v>61</v>
      </c>
      <c r="K120" s="29">
        <v>9</v>
      </c>
      <c r="L120" s="29">
        <v>16</v>
      </c>
      <c r="M120" s="29">
        <v>0</v>
      </c>
      <c r="N120" s="29">
        <v>699</v>
      </c>
      <c r="O120" s="29">
        <v>5</v>
      </c>
      <c r="P120" s="29">
        <v>330</v>
      </c>
      <c r="Q120" s="30">
        <f>SUM(C120:P120)</f>
        <v>1964</v>
      </c>
    </row>
    <row r="122" spans="1:17" ht="17.25" x14ac:dyDescent="0.25">
      <c r="A122" t="s">
        <v>142</v>
      </c>
      <c r="B122"/>
      <c r="C122"/>
      <c r="D122"/>
      <c r="E122"/>
      <c r="F122"/>
      <c r="G122"/>
      <c r="H122"/>
      <c r="I122"/>
      <c r="J122"/>
      <c r="K122"/>
      <c r="L122"/>
      <c r="M122"/>
      <c r="N122"/>
      <c r="O122"/>
      <c r="P122"/>
      <c r="Q122"/>
    </row>
    <row r="123" spans="1:17" ht="49.5" customHeight="1" x14ac:dyDescent="0.25">
      <c r="A123" s="50" t="s">
        <v>143</v>
      </c>
      <c r="B123" s="50"/>
      <c r="C123" s="50"/>
      <c r="D123" s="50"/>
      <c r="E123" s="50"/>
      <c r="F123" s="50"/>
      <c r="G123" s="50"/>
      <c r="H123" s="50"/>
      <c r="I123" s="50"/>
      <c r="J123" s="50"/>
      <c r="K123" s="50"/>
      <c r="L123" s="50"/>
      <c r="M123" s="50"/>
      <c r="N123" s="50"/>
      <c r="O123" s="50"/>
      <c r="P123" s="50"/>
      <c r="Q123"/>
    </row>
  </sheetData>
  <mergeCells count="29">
    <mergeCell ref="L5:P5"/>
    <mergeCell ref="A22:A23"/>
    <mergeCell ref="A123:P123"/>
    <mergeCell ref="A87:A90"/>
    <mergeCell ref="A91:A101"/>
    <mergeCell ref="A102:A117"/>
    <mergeCell ref="A83:A84"/>
    <mergeCell ref="A85:A86"/>
    <mergeCell ref="A58:A61"/>
    <mergeCell ref="A19:A21"/>
    <mergeCell ref="E5:F5"/>
    <mergeCell ref="G5:H5"/>
    <mergeCell ref="I5:J5"/>
    <mergeCell ref="A1:Q1"/>
    <mergeCell ref="A2:Q2"/>
    <mergeCell ref="A75:A76"/>
    <mergeCell ref="A77:A78"/>
    <mergeCell ref="A81:A82"/>
    <mergeCell ref="A48:A56"/>
    <mergeCell ref="A62:A68"/>
    <mergeCell ref="A69:A70"/>
    <mergeCell ref="A72:A74"/>
    <mergeCell ref="A9:A11"/>
    <mergeCell ref="A12:A17"/>
    <mergeCell ref="A27:A30"/>
    <mergeCell ref="A33:A43"/>
    <mergeCell ref="A45:A46"/>
    <mergeCell ref="C5:D5"/>
    <mergeCell ref="Q5:Q6"/>
  </mergeCells>
  <pageMargins left="0.7" right="0.7" top="0.75" bottom="0.75" header="0.3" footer="0.3"/>
  <pageSetup paperSize="5" scale="60" fitToHeight="0" orientation="landscape" r:id="rId1"/>
  <rowBreaks count="2" manualBreakCount="2">
    <brk id="47" max="16383" man="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zoomScaleNormal="100" workbookViewId="0">
      <selection activeCell="A25" sqref="A25"/>
    </sheetView>
  </sheetViews>
  <sheetFormatPr defaultRowHeight="15" x14ac:dyDescent="0.25"/>
  <cols>
    <col min="1" max="1" width="17.28515625" bestFit="1" customWidth="1"/>
    <col min="2" max="2" width="14" bestFit="1" customWidth="1"/>
    <col min="3" max="11" width="9.28515625" bestFit="1" customWidth="1"/>
    <col min="12" max="12" width="15.28515625" bestFit="1" customWidth="1"/>
    <col min="13" max="13" width="7.7109375" bestFit="1" customWidth="1"/>
    <col min="14" max="14" width="9.28515625" bestFit="1"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52" t="s">
        <v>136</v>
      </c>
      <c r="B1" s="52"/>
      <c r="C1" s="52"/>
      <c r="D1" s="52"/>
      <c r="E1" s="52"/>
      <c r="F1" s="52"/>
      <c r="G1" s="52"/>
      <c r="H1" s="52"/>
      <c r="I1" s="52"/>
      <c r="J1" s="52"/>
      <c r="K1" s="52"/>
      <c r="L1" s="52"/>
      <c r="M1" s="52"/>
      <c r="N1" s="52"/>
      <c r="O1" s="52"/>
      <c r="P1" s="52"/>
      <c r="Q1" s="52"/>
      <c r="R1" s="52"/>
      <c r="S1" s="52"/>
      <c r="T1" s="52"/>
    </row>
    <row r="2" spans="1:20" ht="15.75" x14ac:dyDescent="0.25">
      <c r="A2" s="52" t="s">
        <v>162</v>
      </c>
      <c r="B2" s="52"/>
      <c r="C2" s="52"/>
      <c r="D2" s="52"/>
      <c r="E2" s="52"/>
      <c r="F2" s="52"/>
      <c r="G2" s="52"/>
      <c r="H2" s="52"/>
      <c r="I2" s="52"/>
      <c r="J2" s="52"/>
      <c r="K2" s="52"/>
      <c r="L2" s="52"/>
      <c r="M2" s="52"/>
      <c r="N2" s="52"/>
      <c r="O2" s="52"/>
      <c r="P2" s="52"/>
      <c r="Q2" s="52"/>
      <c r="R2" s="52"/>
      <c r="S2" s="52"/>
      <c r="T2" s="52"/>
    </row>
    <row r="3" spans="1:20" ht="15.75" x14ac:dyDescent="0.25">
      <c r="A3" s="17"/>
      <c r="B3" s="17"/>
      <c r="C3" s="17"/>
      <c r="D3" s="17"/>
      <c r="E3" s="17"/>
      <c r="F3" s="17"/>
      <c r="G3" s="17"/>
      <c r="H3" s="17"/>
      <c r="I3" s="17"/>
      <c r="J3" s="17"/>
      <c r="K3" s="17"/>
      <c r="L3" s="17"/>
      <c r="M3" s="17"/>
      <c r="N3" s="17"/>
      <c r="O3" s="17"/>
    </row>
    <row r="4" spans="1:20" ht="15" customHeight="1" x14ac:dyDescent="0.25">
      <c r="A4" s="15"/>
      <c r="B4" s="45" t="s">
        <v>0</v>
      </c>
      <c r="C4" s="45"/>
      <c r="D4" s="45" t="s">
        <v>1</v>
      </c>
      <c r="E4" s="45"/>
      <c r="F4" s="45" t="s">
        <v>2</v>
      </c>
      <c r="G4" s="45"/>
      <c r="H4" s="45" t="s">
        <v>3</v>
      </c>
      <c r="I4" s="45"/>
      <c r="J4" s="7" t="s">
        <v>4</v>
      </c>
      <c r="K4" s="53" t="s">
        <v>5</v>
      </c>
      <c r="L4" s="54"/>
      <c r="M4" s="54"/>
      <c r="N4" s="54"/>
      <c r="O4" s="54"/>
      <c r="P4" s="54"/>
      <c r="Q4" s="54"/>
      <c r="R4" s="54"/>
      <c r="S4" s="55"/>
      <c r="T4" s="46" t="s">
        <v>153</v>
      </c>
    </row>
    <row r="5" spans="1:20" ht="60" x14ac:dyDescent="0.25">
      <c r="A5" s="16"/>
      <c r="B5" s="7" t="s">
        <v>7</v>
      </c>
      <c r="C5" s="7" t="s">
        <v>8</v>
      </c>
      <c r="D5" s="7" t="s">
        <v>7</v>
      </c>
      <c r="E5" s="7" t="s">
        <v>8</v>
      </c>
      <c r="F5" s="7" t="s">
        <v>7</v>
      </c>
      <c r="G5" s="7" t="s">
        <v>8</v>
      </c>
      <c r="H5" s="7" t="s">
        <v>7</v>
      </c>
      <c r="I5" s="7" t="s">
        <v>8</v>
      </c>
      <c r="J5" s="7" t="s">
        <v>4</v>
      </c>
      <c r="K5" s="7" t="s">
        <v>9</v>
      </c>
      <c r="L5" s="7" t="s">
        <v>10</v>
      </c>
      <c r="M5" s="7" t="s">
        <v>11</v>
      </c>
      <c r="N5" s="7" t="s">
        <v>12</v>
      </c>
      <c r="O5" s="7" t="s">
        <v>150</v>
      </c>
      <c r="P5" s="7" t="s">
        <v>151</v>
      </c>
      <c r="Q5" s="7" t="s">
        <v>152</v>
      </c>
      <c r="R5" s="7" t="s">
        <v>154</v>
      </c>
      <c r="S5" s="7" t="s">
        <v>13</v>
      </c>
      <c r="T5" s="47"/>
    </row>
    <row r="6" spans="1:20" x14ac:dyDescent="0.25">
      <c r="A6" s="14" t="s">
        <v>157</v>
      </c>
      <c r="B6" s="21"/>
      <c r="C6" s="21"/>
      <c r="D6" s="21"/>
      <c r="E6" s="21"/>
      <c r="F6" s="21"/>
      <c r="G6" s="21"/>
      <c r="H6" s="21"/>
      <c r="I6" s="21"/>
      <c r="J6" s="21"/>
      <c r="K6" s="21"/>
      <c r="L6" s="21"/>
      <c r="M6" s="21"/>
      <c r="N6" s="21"/>
      <c r="O6" s="21"/>
      <c r="P6" s="21"/>
      <c r="Q6" s="21"/>
      <c r="R6" s="21"/>
      <c r="S6" s="21"/>
      <c r="T6" s="21"/>
    </row>
    <row r="7" spans="1:20" x14ac:dyDescent="0.25">
      <c r="A7" s="12" t="s">
        <v>145</v>
      </c>
      <c r="B7" s="22">
        <v>0</v>
      </c>
      <c r="C7" s="22">
        <v>0</v>
      </c>
      <c r="D7" s="22">
        <v>1</v>
      </c>
      <c r="E7" s="22">
        <v>0</v>
      </c>
      <c r="F7" s="22">
        <v>1</v>
      </c>
      <c r="G7" s="22">
        <v>0</v>
      </c>
      <c r="H7" s="22">
        <v>1</v>
      </c>
      <c r="I7" s="22">
        <v>0</v>
      </c>
      <c r="J7" s="22">
        <v>0</v>
      </c>
      <c r="K7" s="22">
        <v>0</v>
      </c>
      <c r="L7" s="22">
        <v>0</v>
      </c>
      <c r="M7" s="22">
        <v>0</v>
      </c>
      <c r="N7" s="22">
        <v>0</v>
      </c>
      <c r="O7" s="22">
        <v>1</v>
      </c>
      <c r="P7" s="22">
        <v>0</v>
      </c>
      <c r="Q7" s="22">
        <v>0</v>
      </c>
      <c r="R7" s="22">
        <v>0</v>
      </c>
      <c r="S7" s="22">
        <v>0</v>
      </c>
      <c r="T7" s="22">
        <f>SUM(B7:S7)</f>
        <v>4</v>
      </c>
    </row>
    <row r="8" spans="1:20" x14ac:dyDescent="0.25">
      <c r="A8" s="12" t="s">
        <v>146</v>
      </c>
      <c r="B8" s="22">
        <v>0</v>
      </c>
      <c r="C8" s="22">
        <v>1</v>
      </c>
      <c r="D8" s="22">
        <v>1</v>
      </c>
      <c r="E8" s="22">
        <v>1</v>
      </c>
      <c r="F8" s="22">
        <v>2</v>
      </c>
      <c r="G8" s="22">
        <v>0</v>
      </c>
      <c r="H8" s="22">
        <v>0</v>
      </c>
      <c r="I8" s="22">
        <v>0</v>
      </c>
      <c r="J8" s="22">
        <v>2</v>
      </c>
      <c r="K8" s="22">
        <v>1</v>
      </c>
      <c r="L8" s="22">
        <v>0</v>
      </c>
      <c r="M8" s="22">
        <v>0</v>
      </c>
      <c r="N8" s="22">
        <v>0</v>
      </c>
      <c r="O8" s="22">
        <v>0</v>
      </c>
      <c r="P8" s="22">
        <v>0</v>
      </c>
      <c r="Q8" s="22">
        <v>0</v>
      </c>
      <c r="R8" s="22">
        <v>0</v>
      </c>
      <c r="S8" s="22">
        <v>0</v>
      </c>
      <c r="T8" s="22">
        <f t="shared" ref="T8:T11" si="0">SUM(B8:S8)</f>
        <v>8</v>
      </c>
    </row>
    <row r="9" spans="1:20" x14ac:dyDescent="0.25">
      <c r="A9" s="12" t="s">
        <v>147</v>
      </c>
      <c r="B9" s="22">
        <v>18</v>
      </c>
      <c r="C9" s="22">
        <v>16</v>
      </c>
      <c r="D9" s="22">
        <v>24</v>
      </c>
      <c r="E9" s="22">
        <v>15</v>
      </c>
      <c r="F9" s="22">
        <v>18</v>
      </c>
      <c r="G9" s="22">
        <v>11</v>
      </c>
      <c r="H9" s="22">
        <v>16</v>
      </c>
      <c r="I9" s="22">
        <v>10</v>
      </c>
      <c r="J9" s="22">
        <v>9</v>
      </c>
      <c r="K9" s="22">
        <v>2</v>
      </c>
      <c r="L9" s="22">
        <v>2</v>
      </c>
      <c r="M9" s="22">
        <v>6</v>
      </c>
      <c r="N9" s="22">
        <v>0</v>
      </c>
      <c r="O9" s="22">
        <v>3</v>
      </c>
      <c r="P9" s="22">
        <v>2</v>
      </c>
      <c r="Q9" s="22">
        <v>4</v>
      </c>
      <c r="R9" s="22">
        <v>2</v>
      </c>
      <c r="S9" s="22">
        <v>15</v>
      </c>
      <c r="T9" s="22">
        <f t="shared" si="0"/>
        <v>173</v>
      </c>
    </row>
    <row r="10" spans="1:20" x14ac:dyDescent="0.25">
      <c r="A10" s="12" t="s">
        <v>148</v>
      </c>
      <c r="B10" s="22">
        <v>0</v>
      </c>
      <c r="C10" s="22">
        <v>0</v>
      </c>
      <c r="D10" s="22">
        <v>0</v>
      </c>
      <c r="E10" s="22">
        <v>0</v>
      </c>
      <c r="F10" s="22">
        <v>0</v>
      </c>
      <c r="G10" s="22">
        <v>0</v>
      </c>
      <c r="H10" s="22">
        <v>0</v>
      </c>
      <c r="I10" s="22">
        <v>0</v>
      </c>
      <c r="J10" s="22">
        <v>0</v>
      </c>
      <c r="K10" s="22">
        <v>0</v>
      </c>
      <c r="L10" s="22">
        <v>0</v>
      </c>
      <c r="M10" s="22">
        <v>5</v>
      </c>
      <c r="N10" s="22">
        <v>0</v>
      </c>
      <c r="O10" s="22">
        <v>1</v>
      </c>
      <c r="P10" s="22">
        <v>0</v>
      </c>
      <c r="Q10" s="22">
        <v>0</v>
      </c>
      <c r="R10" s="22">
        <v>0</v>
      </c>
      <c r="S10" s="22">
        <v>1</v>
      </c>
      <c r="T10" s="22">
        <f t="shared" si="0"/>
        <v>7</v>
      </c>
    </row>
    <row r="11" spans="1:20" ht="15.75" thickBot="1" x14ac:dyDescent="0.3">
      <c r="A11" s="19" t="s">
        <v>149</v>
      </c>
      <c r="B11" s="42">
        <v>4</v>
      </c>
      <c r="C11" s="42">
        <v>6</v>
      </c>
      <c r="D11" s="42">
        <v>6</v>
      </c>
      <c r="E11" s="42">
        <v>11</v>
      </c>
      <c r="F11" s="42">
        <v>7</v>
      </c>
      <c r="G11" s="42">
        <v>5</v>
      </c>
      <c r="H11" s="42">
        <v>7</v>
      </c>
      <c r="I11" s="42">
        <v>7</v>
      </c>
      <c r="J11" s="42">
        <v>2</v>
      </c>
      <c r="K11" s="42">
        <v>0</v>
      </c>
      <c r="L11" s="42">
        <v>0</v>
      </c>
      <c r="M11" s="42">
        <v>1</v>
      </c>
      <c r="N11" s="42">
        <v>0</v>
      </c>
      <c r="O11" s="42">
        <v>5</v>
      </c>
      <c r="P11" s="42">
        <v>0</v>
      </c>
      <c r="Q11" s="42">
        <v>0</v>
      </c>
      <c r="R11" s="42">
        <v>0</v>
      </c>
      <c r="S11" s="42">
        <v>2</v>
      </c>
      <c r="T11" s="42">
        <f t="shared" si="0"/>
        <v>63</v>
      </c>
    </row>
    <row r="12" spans="1:20" ht="15.75" thickTop="1" x14ac:dyDescent="0.25">
      <c r="A12" s="20" t="s">
        <v>153</v>
      </c>
      <c r="B12" s="23">
        <f>SUM(B7:B11)</f>
        <v>22</v>
      </c>
      <c r="C12" s="23">
        <f t="shared" ref="C12:T12" si="1">SUM(C7:C11)</f>
        <v>23</v>
      </c>
      <c r="D12" s="23">
        <f t="shared" si="1"/>
        <v>32</v>
      </c>
      <c r="E12" s="23">
        <f t="shared" si="1"/>
        <v>27</v>
      </c>
      <c r="F12" s="23">
        <f t="shared" si="1"/>
        <v>28</v>
      </c>
      <c r="G12" s="23">
        <f t="shared" si="1"/>
        <v>16</v>
      </c>
      <c r="H12" s="23">
        <f t="shared" si="1"/>
        <v>24</v>
      </c>
      <c r="I12" s="23">
        <f t="shared" si="1"/>
        <v>17</v>
      </c>
      <c r="J12" s="23">
        <f t="shared" si="1"/>
        <v>13</v>
      </c>
      <c r="K12" s="23">
        <f t="shared" si="1"/>
        <v>3</v>
      </c>
      <c r="L12" s="23">
        <f t="shared" si="1"/>
        <v>2</v>
      </c>
      <c r="M12" s="23">
        <f t="shared" si="1"/>
        <v>12</v>
      </c>
      <c r="N12" s="23">
        <f t="shared" si="1"/>
        <v>0</v>
      </c>
      <c r="O12" s="23">
        <f t="shared" si="1"/>
        <v>10</v>
      </c>
      <c r="P12" s="23">
        <f t="shared" si="1"/>
        <v>2</v>
      </c>
      <c r="Q12" s="23">
        <f t="shared" si="1"/>
        <v>4</v>
      </c>
      <c r="R12" s="23">
        <f t="shared" si="1"/>
        <v>2</v>
      </c>
      <c r="S12" s="23">
        <f t="shared" si="1"/>
        <v>18</v>
      </c>
      <c r="T12" s="23">
        <f t="shared" si="1"/>
        <v>255</v>
      </c>
    </row>
    <row r="13" spans="1:20" x14ac:dyDescent="0.25">
      <c r="B13" s="13"/>
      <c r="C13" s="13"/>
      <c r="D13" s="13"/>
      <c r="E13" s="13"/>
      <c r="F13" s="13"/>
      <c r="G13" s="13"/>
      <c r="H13" s="13"/>
      <c r="I13" s="13"/>
      <c r="J13" s="13"/>
      <c r="K13" s="13"/>
      <c r="L13" s="13"/>
      <c r="M13" s="13"/>
      <c r="N13" s="13"/>
      <c r="O13" s="13"/>
      <c r="P13" s="13"/>
      <c r="Q13" s="13"/>
      <c r="R13" s="13"/>
      <c r="S13" s="13"/>
      <c r="T13" s="13"/>
    </row>
    <row r="14" spans="1:20" x14ac:dyDescent="0.25">
      <c r="B14" s="13"/>
      <c r="C14" s="13"/>
      <c r="D14" s="13"/>
      <c r="E14" s="13"/>
      <c r="F14" s="13"/>
      <c r="G14" s="13"/>
      <c r="H14" s="13"/>
      <c r="I14" s="13"/>
      <c r="J14" s="13"/>
      <c r="K14" s="13"/>
      <c r="L14" s="13"/>
      <c r="M14" s="13"/>
      <c r="N14" s="13"/>
      <c r="O14" s="13"/>
      <c r="P14" s="13"/>
      <c r="Q14" s="13"/>
      <c r="R14" s="13"/>
      <c r="S14" s="13"/>
      <c r="T14" s="13"/>
    </row>
    <row r="15" spans="1:20" x14ac:dyDescent="0.25">
      <c r="A15" s="14" t="s">
        <v>155</v>
      </c>
      <c r="B15" s="24">
        <v>1087</v>
      </c>
      <c r="C15" s="24">
        <v>1117</v>
      </c>
      <c r="D15" s="24">
        <v>1588</v>
      </c>
      <c r="E15" s="24">
        <v>1526</v>
      </c>
      <c r="F15" s="24">
        <v>1168</v>
      </c>
      <c r="G15" s="24">
        <v>852</v>
      </c>
      <c r="H15" s="24">
        <v>1210</v>
      </c>
      <c r="I15" s="24">
        <v>904</v>
      </c>
      <c r="J15" s="24">
        <v>373</v>
      </c>
      <c r="K15" s="24">
        <v>273</v>
      </c>
      <c r="L15" s="24">
        <v>16</v>
      </c>
      <c r="M15" s="24">
        <v>922</v>
      </c>
      <c r="N15" s="24">
        <v>25</v>
      </c>
      <c r="O15" s="24">
        <v>0</v>
      </c>
      <c r="P15" s="24">
        <v>0</v>
      </c>
      <c r="Q15" s="24">
        <v>0</v>
      </c>
      <c r="R15" s="24">
        <v>0</v>
      </c>
      <c r="S15" s="24">
        <v>877</v>
      </c>
      <c r="T15" s="24">
        <f>SUM(B15:S15)</f>
        <v>11938</v>
      </c>
    </row>
    <row r="16" spans="1:20" x14ac:dyDescent="0.25">
      <c r="B16" s="18"/>
      <c r="C16" s="18"/>
      <c r="D16" s="18"/>
      <c r="E16" s="18"/>
      <c r="F16" s="18"/>
      <c r="G16" s="18"/>
      <c r="H16" s="18"/>
      <c r="I16" s="18"/>
      <c r="J16" s="18"/>
      <c r="K16" s="18"/>
      <c r="L16" s="18"/>
      <c r="M16" s="18"/>
      <c r="N16" s="18"/>
      <c r="O16" s="18"/>
      <c r="P16" s="18"/>
      <c r="Q16" s="18"/>
      <c r="R16" s="18"/>
      <c r="S16" s="18"/>
      <c r="T16" s="18"/>
    </row>
    <row r="17" spans="1:20" x14ac:dyDescent="0.25">
      <c r="A17" s="14" t="s">
        <v>156</v>
      </c>
      <c r="B17" s="25">
        <f>B15/B12</f>
        <v>49.409090909090907</v>
      </c>
      <c r="C17" s="25">
        <f t="shared" ref="C17:S17" si="2">C15/C12</f>
        <v>48.565217391304351</v>
      </c>
      <c r="D17" s="25">
        <f t="shared" si="2"/>
        <v>49.625</v>
      </c>
      <c r="E17" s="25">
        <f t="shared" si="2"/>
        <v>56.518518518518519</v>
      </c>
      <c r="F17" s="25">
        <f t="shared" si="2"/>
        <v>41.714285714285715</v>
      </c>
      <c r="G17" s="25">
        <f t="shared" si="2"/>
        <v>53.25</v>
      </c>
      <c r="H17" s="25">
        <f t="shared" si="2"/>
        <v>50.416666666666664</v>
      </c>
      <c r="I17" s="25">
        <f t="shared" si="2"/>
        <v>53.176470588235297</v>
      </c>
      <c r="J17" s="25">
        <f t="shared" si="2"/>
        <v>28.692307692307693</v>
      </c>
      <c r="K17" s="25">
        <f t="shared" si="2"/>
        <v>91</v>
      </c>
      <c r="L17" s="25">
        <f t="shared" si="2"/>
        <v>8</v>
      </c>
      <c r="M17" s="25">
        <f t="shared" si="2"/>
        <v>76.833333333333329</v>
      </c>
      <c r="N17" s="25" t="e">
        <f t="shared" si="2"/>
        <v>#DIV/0!</v>
      </c>
      <c r="O17" s="25">
        <f t="shared" si="2"/>
        <v>0</v>
      </c>
      <c r="P17" s="25">
        <f t="shared" si="2"/>
        <v>0</v>
      </c>
      <c r="Q17" s="25">
        <f t="shared" si="2"/>
        <v>0</v>
      </c>
      <c r="R17" s="25">
        <f t="shared" si="2"/>
        <v>0</v>
      </c>
      <c r="S17" s="25">
        <f t="shared" si="2"/>
        <v>48.722222222222221</v>
      </c>
      <c r="T17" s="25">
        <f>T15/T12</f>
        <v>46.815686274509801</v>
      </c>
    </row>
    <row r="19" spans="1:20" ht="17.25" x14ac:dyDescent="0.25">
      <c r="A19" t="s">
        <v>142</v>
      </c>
      <c r="B19" s="18"/>
      <c r="C19" s="18"/>
      <c r="D19" s="18"/>
      <c r="E19" s="18"/>
      <c r="F19" s="18"/>
      <c r="G19" s="18"/>
      <c r="H19" s="18"/>
      <c r="I19" s="18"/>
      <c r="J19" s="18"/>
      <c r="K19" s="18"/>
      <c r="L19" s="18"/>
      <c r="M19" s="18"/>
      <c r="N19" s="18"/>
      <c r="O19" s="18"/>
    </row>
    <row r="20" spans="1:20" ht="59.25" customHeight="1" x14ac:dyDescent="0.25">
      <c r="A20" s="50" t="s">
        <v>143</v>
      </c>
      <c r="B20" s="50"/>
      <c r="C20" s="50"/>
      <c r="D20" s="50"/>
      <c r="E20" s="50"/>
      <c r="F20" s="50"/>
      <c r="G20" s="50"/>
      <c r="H20" s="50"/>
      <c r="I20" s="50"/>
      <c r="J20" s="50"/>
      <c r="K20" s="50"/>
      <c r="L20" s="50"/>
      <c r="M20" s="50"/>
      <c r="N20" s="50"/>
      <c r="O20" s="50"/>
      <c r="P20" s="50"/>
    </row>
  </sheetData>
  <mergeCells count="9">
    <mergeCell ref="T4:T5"/>
    <mergeCell ref="A1:T1"/>
    <mergeCell ref="A2:T2"/>
    <mergeCell ref="A20:P20"/>
    <mergeCell ref="B4:C4"/>
    <mergeCell ref="D4:E4"/>
    <mergeCell ref="F4:G4"/>
    <mergeCell ref="H4:I4"/>
    <mergeCell ref="K4:S4"/>
  </mergeCells>
  <printOptions horizontalCentered="1"/>
  <pageMargins left="0.7" right="0.7" top="0.75" bottom="0.75" header="0.3" footer="0.3"/>
  <pageSetup paperSize="5"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ky_cd_pd_cd</vt:lpstr>
      <vt:lpstr>personnel_2020</vt:lpstr>
      <vt:lpstr>ky_cd_pd_cd!Print_Titles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M. L. Cohen-Rosenberg</cp:lastModifiedBy>
  <cp:lastPrinted>2021-01-06T12:23:18Z</cp:lastPrinted>
  <dcterms:created xsi:type="dcterms:W3CDTF">2020-01-16T16:31:33Z</dcterms:created>
  <dcterms:modified xsi:type="dcterms:W3CDTF">2021-01-17T18:55:11Z</dcterms:modified>
</cp:coreProperties>
</file>