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R:\Immigrant Health Report 2022\FINAL files\"/>
    </mc:Choice>
  </mc:AlternateContent>
  <xr:revisionPtr revIDLastSave="0" documentId="8_{B31E76C9-C64F-4A6F-93BB-DD9B0ED3E83A}" xr6:coauthVersionLast="47" xr6:coauthVersionMax="47" xr10:uidLastSave="{00000000-0000-0000-0000-000000000000}"/>
  <bookViews>
    <workbookView xWindow="-120" yWindow="-120" windowWidth="29040" windowHeight="15720" tabRatio="844" firstSheet="12" activeTab="17" xr2:uid="{D745E29E-B590-4589-8A73-16C63DE85AF5}"/>
  </bookViews>
  <sheets>
    <sheet name="Table of contents" sheetId="22" r:id="rId1"/>
    <sheet name="Technical Notes" sheetId="24" r:id="rId2"/>
    <sheet name="Indicator List" sheetId="1" r:id="rId3"/>
    <sheet name="Language Listing" sheetId="38" r:id="rId4"/>
    <sheet name="Demog Listing" sheetId="25" r:id="rId5"/>
    <sheet name="Population Changes" sheetId="39" r:id="rId6"/>
    <sheet name="ACS 1" sheetId="26" r:id="rId7"/>
    <sheet name="ACS 2" sheetId="36" r:id="rId8"/>
    <sheet name="CHS 1" sheetId="4" r:id="rId9"/>
    <sheet name="CHS 2" sheetId="5" r:id="rId10"/>
    <sheet name="CHS 3" sheetId="6" r:id="rId11"/>
    <sheet name="CHS 4" sheetId="7" r:id="rId12"/>
    <sheet name="YRBS" sheetId="37" r:id="rId13"/>
    <sheet name="KIDS" sheetId="18" r:id="rId14"/>
    <sheet name="PRAMS" sheetId="21" r:id="rId15"/>
    <sheet name="Dis" sheetId="33" r:id="rId16"/>
    <sheet name="HVS" sheetId="32" r:id="rId17"/>
    <sheet name="Vitals 1" sheetId="29" r:id="rId18"/>
    <sheet name="Vitals 2" sheetId="40" r:id="rId19"/>
    <sheet name="Vitals 3" sheetId="30" r:id="rId20"/>
    <sheet name="New Arrivals" sheetId="34" r:id="rId21"/>
    <sheet name="Geography Crosswalk" sheetId="41" r:id="rId22"/>
  </sheets>
  <definedNames>
    <definedName name="_xlnm._FilterDatabase" localSheetId="2" hidden="1">'Indicator List'!$A$3:$H$78</definedName>
    <definedName name="_xlnm._FilterDatabase" localSheetId="12" hidden="1">YRBS!$A$7:$G$9</definedName>
    <definedName name="_xlnm.Print_Titles" localSheetId="2">'Indicator List'!$2:$3</definedName>
    <definedName name="_xlnm.Print_Titles" localSheetId="12">YRBS!$7:$7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9" l="1"/>
  <c r="E21" i="29" s="1"/>
  <c r="C20" i="29"/>
  <c r="G20" i="29" s="1"/>
  <c r="C19" i="29"/>
  <c r="E19" i="29" s="1"/>
  <c r="C18" i="29"/>
  <c r="F18" i="29" s="1"/>
  <c r="C17" i="29"/>
  <c r="E17" i="29" s="1"/>
  <c r="C16" i="29"/>
  <c r="F16" i="29"/>
  <c r="C15" i="29"/>
  <c r="G15" i="29" s="1"/>
  <c r="C14" i="29"/>
  <c r="E14" i="29" s="1"/>
  <c r="C13" i="29"/>
  <c r="E13" i="29" s="1"/>
  <c r="C12" i="29"/>
  <c r="G12" i="29" s="1"/>
  <c r="C11" i="29"/>
  <c r="G11" i="29" s="1"/>
  <c r="C10" i="29"/>
  <c r="F10" i="29" s="1"/>
  <c r="C9" i="29"/>
  <c r="G9" i="29" s="1"/>
  <c r="C8" i="29"/>
  <c r="G8" i="29" s="1"/>
  <c r="C7" i="29"/>
  <c r="E7" i="29" s="1"/>
  <c r="G10" i="29"/>
  <c r="F15" i="29"/>
  <c r="G18" i="29"/>
  <c r="E11" i="29"/>
  <c r="G16" i="29"/>
  <c r="F11" i="29"/>
  <c r="E9" i="29"/>
  <c r="F17" i="29"/>
  <c r="E8" i="29"/>
  <c r="E10" i="29"/>
  <c r="E16" i="29"/>
  <c r="E18" i="29"/>
  <c r="E20" i="29"/>
  <c r="F20" i="29"/>
  <c r="F9" i="29" l="1"/>
  <c r="G14" i="29"/>
  <c r="F12" i="29"/>
  <c r="E12" i="29"/>
  <c r="F8" i="29"/>
  <c r="F14" i="29"/>
  <c r="G7" i="29"/>
  <c r="F7" i="29"/>
  <c r="G13" i="29"/>
  <c r="E15" i="29"/>
  <c r="G17" i="29"/>
  <c r="G19" i="29"/>
  <c r="F21" i="29"/>
  <c r="G21" i="29"/>
  <c r="F19" i="29"/>
  <c r="F13" i="29"/>
</calcChain>
</file>

<file path=xl/sharedStrings.xml><?xml version="1.0" encoding="utf-8"?>
<sst xmlns="http://schemas.openxmlformats.org/spreadsheetml/2006/main" count="8551" uniqueCount="1623">
  <si>
    <t xml:space="preserve">The Health of Immigrants in New York City </t>
  </si>
  <si>
    <t>Data Tables Appendix</t>
  </si>
  <si>
    <t>Table of Contents</t>
  </si>
  <si>
    <t>Technical notes- Data sources and details on disaggregation</t>
  </si>
  <si>
    <t>Indicator list</t>
  </si>
  <si>
    <t>Language Listing - Languages spoken at home in New York City, 2017-2021</t>
  </si>
  <si>
    <t>Demog Listing - Places of origin in New York City, 2017-2021</t>
  </si>
  <si>
    <t>Population Changes - Growth by country and region of birth in New York City, 2017-2021</t>
  </si>
  <si>
    <t>ACS 1 - American Community Survey measures - Demographics</t>
  </si>
  <si>
    <t>ACS 2 - American Community Survey measures - Social &amp; Economic Conditions | Community, Housing &amp; Climate</t>
  </si>
  <si>
    <t>CHS 1 - Community Health Survey measures - Demographics | Social &amp; Economic Conditions</t>
  </si>
  <si>
    <t xml:space="preserve">CHS 2 - Community Health Survey measures - Community, Housing &amp; Climate | Healthy Living </t>
  </si>
  <si>
    <t xml:space="preserve">CHS 3 - Community Health Survey measures - Health Care &amp; Access </t>
  </si>
  <si>
    <t>CHS 4 - Community Health Survey measures - Mental Health | Health Outcomes</t>
  </si>
  <si>
    <t>YRBS - High School Youth Risk Behavior Survey measures</t>
  </si>
  <si>
    <t>NYC KIDS Survey measures</t>
  </si>
  <si>
    <t>PRAMS - Pregnancy Risk Assessment Monitoring System</t>
  </si>
  <si>
    <t>DIS - Disease Control measures: HIV diagnoses, care and treatment, PLHA, Perinatal Hepatitis B and Tuberculosis</t>
  </si>
  <si>
    <t>HVS - Housing and Vacancy Survey measures</t>
  </si>
  <si>
    <t>Vitals 1 - Office of Vital Statistics - birth outcomes and pregnancy-associated mortality</t>
  </si>
  <si>
    <t>Vitals 2 - Office of Vital Statistics - mortality outcomes</t>
  </si>
  <si>
    <t>Vitals 3 - Office of Vital Statistics - premature mortality and top causes of death</t>
  </si>
  <si>
    <t xml:space="preserve">New Arrivals </t>
  </si>
  <si>
    <t>Geography Crosswalk</t>
  </si>
  <si>
    <r>
      <rPr>
        <sz val="11"/>
        <color theme="1"/>
        <rFont val="Calibri"/>
        <family val="2"/>
        <scheme val="minor"/>
      </rPr>
      <t xml:space="preserve">The Health of Immigrants in New York City report is available at: </t>
    </r>
    <r>
      <rPr>
        <sz val="11"/>
        <color rgb="FF0563C1"/>
        <rFont val="Calibri"/>
        <family val="2"/>
        <scheme val="minor"/>
      </rPr>
      <t xml:space="preserve">
</t>
    </r>
    <r>
      <rPr>
        <u/>
        <sz val="11"/>
        <color rgb="FF0563C1"/>
        <rFont val="Calibri"/>
        <family val="2"/>
        <scheme val="minor"/>
      </rPr>
      <t>https://www.nyc.gov/assets/doh/downloads/pdf/episrv/immigrant-health-2025.pdf</t>
    </r>
  </si>
  <si>
    <t>For questions, email query@health.nyc.gov</t>
  </si>
  <si>
    <t>The artwork above is a community mural titled “We Gon’ Be Alright” for the Kings County Hospital Wellness and Recovery Center. Unveiled in 2024, it was made by Fitgi Saint-Louis &lt;https://www.fitgisaintlouis.com/&gt;, @fitgisaintlouis &lt;https://www.instagram.com/fitgisaintlouis/&gt;, a New York City-based artist, who explores the African diaspora and her Haitian heritage across various mediums. The mural was commissioned through the NYC Health + Hospitals’ Arts in Medicine as part of the Community Mural Project and developed by the artist through a series of focus groups with community members, staff, and patients. This mural celebrates and honors the community here that shows up each day for each other throughout the challenging journey towards recovery.</t>
  </si>
  <si>
    <t>Return to Table of Contents</t>
  </si>
  <si>
    <t>Technical notes - Data sources and nativity group details</t>
  </si>
  <si>
    <t xml:space="preserve">Data sources: </t>
  </si>
  <si>
    <r>
      <rPr>
        <b/>
        <sz val="11"/>
        <color rgb="FF000000"/>
        <rFont val="Calibri"/>
        <family val="2"/>
        <scheme val="minor"/>
      </rPr>
      <t>U.S. Census Bureau/American Community Survey (ACS) 2017-2021</t>
    </r>
    <r>
      <rPr>
        <sz val="11"/>
        <color rgb="FF000000"/>
        <rFont val="Calibri"/>
        <family val="2"/>
        <scheme val="minor"/>
      </rPr>
      <t>: U.S. Census Bureau intercensal population estimates were used for overall population counts for New York City residents. The ACS is an ongoing national survey conducted by the U.S. Census Bureau. Five-year estimates (2017-2021) were used to improve statistical reliability of the data. ACS data were obtained and analyzed using the Integrated Public Use Microdata Series (IPUMS) (Citation: Steven Ruggles, Sarah Flood, Matthew Sobek, Daniel Backman, Annie Chen, Grace Cooper,  Stephanie Richards, Renae Rogers and Megan Schouweiler. IPUMS USA: Version 14.0 [dataset]. Minneapolis, MN: IPUMS, 2023. 
https://doi.org/10.18128/D010.V14.0; Steven Ruggles, Catherine A. Fitch, Ronald Goeken, J. David Hacker, Matt A. Nelson, Evan Roberts, Megan Schouweiler and Matthew Sobek. IPUMS Ancestry Full Count Data: Version 3.0 [dataset]. Minneapolis, MN: IPUMS, 2021. 
https://doi.org/10.18128/D014.V3.0). Data for individuals born outside of the U.S. include those born abroad of American parents, naturalized citizens, and those who are not citizens. Indicators from the ACS show data for the top 20 individual places of origin representing greater than 1% of the population of New Yorkers born outside the U.S. Data representing immigrants from all places of origin are included in analyses grouped into overall born outside the U.S. and by region of origin.</t>
    </r>
  </si>
  <si>
    <r>
      <rPr>
        <b/>
        <sz val="11"/>
        <color rgb="FF000000"/>
        <rFont val="Calibri"/>
        <family val="2"/>
        <scheme val="minor"/>
      </rPr>
      <t xml:space="preserve">NYC DOHMH Community Health Survey (CHS) 2021-2022: </t>
    </r>
    <r>
      <rPr>
        <sz val="11"/>
        <color rgb="FF000000"/>
        <rFont val="Calibri"/>
        <family val="2"/>
        <scheme val="minor"/>
      </rPr>
      <t xml:space="preserve">The CHS is conducted annually by the NYC Health Department with approximately 9,000 - 10,000 non-institutionalized adults ages 18 and older. Estimates are age-adjusted to the U.S. 2000 standard population. Most estimates used combined year 2021-2022 data, except where single-year is noted (2021 or 2022). Since 2021, the CHS has used a random sample of NYC mailing addresses, with mailings sent to households asking the adult with the most recent birthday to take the survey, and most surveys are self-completed online. Data representing New Yorkers born outside the U.S. are shown for the top 14 places of origin, representing 2% or more of the immigrant population within the CHS sample. Data representing New Yorkers born outside the U.S. from all places of origin are shown in analyses grouped by overall born outside the U.S. or by region of origin. For information, visit nyc.gov/health/survey. </t>
    </r>
  </si>
  <si>
    <r>
      <rPr>
        <b/>
        <sz val="11"/>
        <color rgb="FF000000"/>
        <rFont val="Calibri"/>
        <family val="2"/>
        <scheme val="minor"/>
      </rPr>
      <t xml:space="preserve">NYC DOHMH Youth Risk Behavior Survey (YRBS) 2019, 2021: </t>
    </r>
    <r>
      <rPr>
        <sz val="11"/>
        <color rgb="FF000000"/>
        <rFont val="Calibri"/>
        <family val="2"/>
        <scheme val="minor"/>
      </rPr>
      <t>The YRBS is a biennial self-administered, anonymous survey conducted in NYC public high schools by the Health Department and the NYC Department of Education. For more survey details, visit www1.nyc.gov/site/doh/data/data-sets/nyc-youth-risk-behavior-survey.page. “Language other than English spoken at home most of the time or all of the time” is used as a proxy to indicate teens who may live in an immigrant household. No data on place of origin of teens or their household members are available from the survey. Most estimates used combined year 2019-2021, except where single-year is noted (2021). All indicators were weighted to represent the NYC public high school population, and to compensate for unequal probability of selection and non-response bias. For more information, visit https://www.nyc.gov/site/doh/data/data-sets/nyc-youth-risk-behavior-survey.page.</t>
    </r>
  </si>
  <si>
    <r>
      <rPr>
        <b/>
        <sz val="11"/>
        <color rgb="FF000000"/>
        <rFont val="Calibri"/>
        <family val="2"/>
        <scheme val="minor"/>
      </rPr>
      <t>NYC Housing and Vacancy Survey (HVS) 2023</t>
    </r>
    <r>
      <rPr>
        <sz val="11"/>
        <color rgb="FF000000"/>
        <rFont val="Calibri"/>
        <family val="2"/>
        <scheme val="minor"/>
      </rPr>
      <t xml:space="preserve">. The 2023 NYCHVS had a sample of about 15,600 housing units; each unit represents approximately 385 similar housing units. Place of birth was obtained for each person living in the housing unit. Data are shown grouped by region of origin. For more detailed information on place of birth recodes, see the Place of Birth to Region Crosswalk section of the 2023 NYCHVS PUF User Guide &amp; Codebook at https://www.nyc.gov/assets/hpd/downloads/pdfs/about/2023-nychvs-puf-user-guide-codebook.pdf. </t>
    </r>
  </si>
  <si>
    <r>
      <rPr>
        <b/>
        <sz val="11"/>
        <color rgb="FF000000"/>
        <rFont val="Calibri"/>
        <family val="2"/>
      </rPr>
      <t>NYC DOHMH Vital Statistics 2017-2021 (except as noted)</t>
    </r>
    <r>
      <rPr>
        <sz val="11"/>
        <color rgb="FF000000"/>
        <rFont val="Calibri"/>
        <family val="2"/>
      </rPr>
      <t xml:space="preserve">: The Health Department Bureau of Vital Statistics maintains administrative data on all births and deaths in NYC obtained from birth and death certificates. All age-adjusted mortality rates shown are standardized to the U.S. 2000 Projected Population. Data are based on reported nativity fields for births and deaths. For most measures, data among non U.S.-born are also provided by global region of birth, by number of years in the U.S. and among top 10 places of origin (for example, preterm births measure will show data for the top 10 places for origin with the highest number of preterm births). Data on deaths due to COVID are from 2020-2021 only. Data used in life expectancy calculation are from NCHS, and include all deaths to NYC residents regardless of where deaths occurred. The population data used in life expectancy calculation is from American Community Survey 2021 (source: IPUMS USA). Data on pregnancy-associated mortality are from 2016-2020; these data include linkage of vital records to hospitalization and medical examiner records. For most measures, data are shown among the top 10 places of origin represented among the places of origin of birthing people or decendents born outside the U.S. Data for birthing people and decedents born outside the U.S. from all places of origin are included in analyses grouped by overall born outside the U.S. and by region. For more information see https://www.nyc.gov/site/doh/data/data-sets/maternal-morbidity-mortality-surveillance.page. </t>
    </r>
  </si>
  <si>
    <r>
      <rPr>
        <b/>
        <sz val="11"/>
        <color rgb="FF000000"/>
        <rFont val="Calibri"/>
        <family val="2"/>
        <scheme val="minor"/>
      </rPr>
      <t>NYC KIDS 2021.</t>
    </r>
    <r>
      <rPr>
        <sz val="11"/>
        <color rgb="FF000000"/>
        <rFont val="Calibri"/>
        <family val="2"/>
        <scheme val="minor"/>
      </rPr>
      <t xml:space="preserve"> The KIDS survey is a population-based survey conducted by the NYC Health Department. A parent, guardian, or other knowledgeable adult responded to a survey about the health of one child ages 1 to 13 in the selected household. About 80% of households completed a survey online, 20% by telephone, for a total of 7,979 surveys. Surveys were completed in English, Spanish, and Chinese. Survey data are weighted to the NYC population of children 1 to 13 years, per American Community Survey 2015-2019. For more information about the KIDS survey see https://www.nyc.gov/site/doh/data/data-sets/child-chs.page or email surveys@health.nyc.gov for 2023 methodology questions.</t>
    </r>
  </si>
  <si>
    <r>
      <rPr>
        <b/>
        <sz val="11"/>
        <color rgb="FF000000"/>
        <rFont val="Calibri"/>
        <family val="2"/>
        <scheme val="minor"/>
      </rPr>
      <t>Pregnancy Risk Assessment Monitoring System (PRAMS) 2019-2021.</t>
    </r>
    <r>
      <rPr>
        <sz val="11"/>
        <color rgb="FF000000"/>
        <rFont val="Calibri"/>
        <family val="2"/>
        <scheme val="minor"/>
      </rPr>
      <t xml:space="preserve"> PRAMS is an ongoing population-based survey of NYC residents who recently gave birth, administered in coordination with the Centers for Disease Control and Prevention (CDC). Data are weighted to account for survey design, non-response, and non-coverage, to be representative of all NYC residents giving birth in NYC. Data analyses are grouped by region of birth. For more information see: https://www.nyc.gov/site/doh/data/data-sets/pregnancy-risk-assessment-monitoring-system.page </t>
    </r>
  </si>
  <si>
    <r>
      <t xml:space="preserve">NYC DOHMH HIV Surveillance Registry 1981-2023: </t>
    </r>
    <r>
      <rPr>
        <sz val="11"/>
        <color rgb="FF000000"/>
        <rFont val="Calibri"/>
        <family val="2"/>
        <scheme val="minor"/>
      </rPr>
      <t>This is a population-based registry of all diagnoses of AIDS (since 1981) and HIV infection (since 2000) and reported to the NYC Health Department according to standard CDC case definitions through March 31, 2023. The registry contains demographic, HIV transmission category and clinical information on people diagnosed with HIV, as well as diagnostic tests, viral load tests, CD4 counts and HIV genotypes reportable under New York State law. Indicators are based on data reported to the Health Department through June 2023.</t>
    </r>
  </si>
  <si>
    <r>
      <t>NYC DOHMH Immunization Surveillance Registry 2022:</t>
    </r>
    <r>
      <rPr>
        <sz val="11"/>
        <color rgb="FF000000"/>
        <rFont val="Calibri"/>
        <family val="2"/>
      </rPr>
      <t xml:space="preserve"> This Registry contains reports of some vaccine preventable diseases such as perinatal Hepatitis B. Data are shown by nativity among 13 global regions.</t>
    </r>
  </si>
  <si>
    <r>
      <t xml:space="preserve">NYC DOHMH Tuberculosis Electronic Registry and Case Management System 2022:  </t>
    </r>
    <r>
      <rPr>
        <sz val="11"/>
        <color rgb="FF000000"/>
        <rFont val="Calibri"/>
        <family val="2"/>
        <scheme val="minor"/>
      </rPr>
      <t>The Bureau of Tuberculosis (TB) Control receives data for persons in NYC with confirmed or suspected active TB disease and potential contacts to infectious TB cases. These data are reported to the Health Department by health care providers and clinical laboratories throughout the city as mandated by the New York City Health Code and New York State Public Health Laws. Nativity, region and place of birth data are collected and presented in the report.</t>
    </r>
  </si>
  <si>
    <t xml:space="preserve"> </t>
  </si>
  <si>
    <t xml:space="preserve">Indicator </t>
  </si>
  <si>
    <t>Brief description</t>
  </si>
  <si>
    <t>Data Source</t>
  </si>
  <si>
    <t>Time period</t>
  </si>
  <si>
    <t>Page in Report</t>
  </si>
  <si>
    <t>Figure or text</t>
  </si>
  <si>
    <t>Notes on disaggregation, regions, places, etc.</t>
  </si>
  <si>
    <t>Table(s) in this document</t>
  </si>
  <si>
    <t>Immigrants in New York City (Demographics)</t>
  </si>
  <si>
    <t>Language Spoken at Home</t>
  </si>
  <si>
    <t>Language spoken at home (populatoin and proportion) disaggregated by nativity</t>
  </si>
  <si>
    <t>American Community Survey</t>
  </si>
  <si>
    <t>2017-2021</t>
  </si>
  <si>
    <t>Text</t>
  </si>
  <si>
    <t>Nativity</t>
  </si>
  <si>
    <t>Language listing</t>
  </si>
  <si>
    <t xml:space="preserve">Percent of New Yorkers who are U.S.-born or born outside the U.S. </t>
  </si>
  <si>
    <t>ACS 1</t>
  </si>
  <si>
    <t>Citizenship</t>
  </si>
  <si>
    <t>Percent of New Yorkers who are naturalized citizens</t>
  </si>
  <si>
    <t>Region, Place of Birth</t>
  </si>
  <si>
    <t>Number of years in the U.S.</t>
  </si>
  <si>
    <t>If API and born outside the U.S., percent of residents who have been in the U.S. for less than 5 years, 5-9 years, or 10 years or more.</t>
  </si>
  <si>
    <t>Figure</t>
  </si>
  <si>
    <t>Place of Birth</t>
  </si>
  <si>
    <t>Percent and population of NYC residents who were born outside the United States by place of birth and region of birth</t>
  </si>
  <si>
    <t>15-16</t>
  </si>
  <si>
    <t>Demog listing</t>
  </si>
  <si>
    <t>Population Growth Trends</t>
  </si>
  <si>
    <t>Percent change in foreign born population from each birthplace and region</t>
  </si>
  <si>
    <t>Population Changes</t>
  </si>
  <si>
    <t>Age distribution</t>
  </si>
  <si>
    <t>Percent of New Yorkers under 17, 18-24, 25-44, 45-64 and over 65 years of age</t>
  </si>
  <si>
    <t>Nativity, Region, Place of Birth</t>
  </si>
  <si>
    <t>Multigenerational households</t>
  </si>
  <si>
    <t>Percent of New Yorkers living in households with three or more generations, such as a grandparent, an adult child and a grandchild living in one household</t>
  </si>
  <si>
    <t xml:space="preserve">Race/Ethnicity </t>
  </si>
  <si>
    <t>Percent of New Yorkers of racial/ethnic groups White, Black, American Indian/Alaska Native,  Asian/Pacific Islander, Hispanic/Latino, Multiracial, Other</t>
  </si>
  <si>
    <t>Sex</t>
  </si>
  <si>
    <t xml:space="preserve">Percent of female New Yorkers </t>
  </si>
  <si>
    <t>Sexual orientation</t>
  </si>
  <si>
    <t>Percent of adults and public high school students who identify as gay, lesbian or bisexual</t>
  </si>
  <si>
    <t>NYC DOHMH Community Health Survey;
NYC DOHMH Youth Risk Behavior Survey</t>
  </si>
  <si>
    <t>2021-2022;
2021</t>
  </si>
  <si>
    <t>Nativity, Region, Place of Birth, Race (among foreign born), Sex (among foreign born), Poverty level (among foreign born); Among students where English is the primary language spoken at home or another language, Race</t>
  </si>
  <si>
    <t>CHS 1;  YRBS</t>
  </si>
  <si>
    <t>Gender identity</t>
  </si>
  <si>
    <t xml:space="preserve">Percent of adults and public high school students who identify as transgender
</t>
  </si>
  <si>
    <t>2021-2022;
2019-2021</t>
  </si>
  <si>
    <t>Disability</t>
  </si>
  <si>
    <t>Percent of New Yorkers with a cognitive, physical, independent-living, self-care, vision, or hearing disability; Percent of New Yorkers with any disabiliy ages 15+ and 55+</t>
  </si>
  <si>
    <t>19-20</t>
  </si>
  <si>
    <t>English Proficiency</t>
  </si>
  <si>
    <t>Percent of New Yorkers that report that they speak English less than "very well".</t>
  </si>
  <si>
    <t>Social  Economic and Environmental Conditions</t>
  </si>
  <si>
    <t>Employment</t>
  </si>
  <si>
    <t>Percent of New Yorkers ages 16 and older who are employed in the past five years</t>
  </si>
  <si>
    <t>ACS 2</t>
  </si>
  <si>
    <t>Type of Employment/Occupation</t>
  </si>
  <si>
    <t xml:space="preserve">Percent of New Yorkers employed in the last 5 years in the categories of management, business, science, and arts occupations; natural resources, construction, and maintenance occupations; production, transportation, and material moving occupations; sales and office occupations; service occupations;  </t>
  </si>
  <si>
    <t>43-44</t>
  </si>
  <si>
    <t>Worked outside the home during the COVID-19 pandemic</t>
  </si>
  <si>
    <t>Percentage of adult New Yorkers who worked mostly outside the home during the COVID-19 pandemic</t>
  </si>
  <si>
    <t>NYC DOHMH Community Health Survey</t>
  </si>
  <si>
    <t>Nativity, Region, Place of Birth, Race (among foreign born), Sex (among foreign born), Poverty level (among foreign born);</t>
  </si>
  <si>
    <t>CHS 1</t>
  </si>
  <si>
    <t xml:space="preserve">Education
</t>
  </si>
  <si>
    <t>Percent of New Yorkers ages 25 and older who have less than a high school education, high school diploma or some college and college graduates</t>
  </si>
  <si>
    <t>Economic stress</t>
  </si>
  <si>
    <t>Percent of New Yorkers who live below 200% of the federal poverty level</t>
  </si>
  <si>
    <t>Food Insecurity</t>
  </si>
  <si>
    <t>Percent of adult New Yorkers who sometimes or often worried that food would run out before the household had money to buy more; Percent of adult New Yorkers who reported that there was sometimes or often not enough to eat</t>
  </si>
  <si>
    <t>2021-2022</t>
  </si>
  <si>
    <t>Social Cohesion</t>
  </si>
  <si>
    <t>Percent of adult New Yorkers that agree that people in their neighborhoods are willing to help their neighbors</t>
  </si>
  <si>
    <t>CHS 2</t>
  </si>
  <si>
    <t>Home Ownership</t>
  </si>
  <si>
    <t>Percent of New Yorkers that own their homes (free &amp; clear, with a mortgage/loan, free &amp; clear/with a mortgage/loan combined) or rent their homes (cash rent/non-cash rent)</t>
  </si>
  <si>
    <t>Rent burden</t>
  </si>
  <si>
    <t>Percent of New Yorkers who spend more than 30% of their monthly household income on rent and utilities</t>
  </si>
  <si>
    <t>Housing Assistance</t>
  </si>
  <si>
    <t>Percent of New Yorkers who receive housing assistance</t>
  </si>
  <si>
    <t>NYC Housing and Vacancy Survey</t>
  </si>
  <si>
    <t>Nativity, Region</t>
  </si>
  <si>
    <t>HVS</t>
  </si>
  <si>
    <t>Crowded Housing</t>
  </si>
  <si>
    <t>Percent of New Yorkers living in crowded housing, or more than two people per studio or bedroom</t>
  </si>
  <si>
    <t>Maintenance problems</t>
  </si>
  <si>
    <t xml:space="preserve">Percent of New Yorkers living in households with more than three of the following problems: heating problems, leaks, rodents, non-working toilet, holes in walls or floors, large sections of peeling paint or broken plaster
</t>
  </si>
  <si>
    <t>Air conditioning</t>
  </si>
  <si>
    <t>Percentage of New Yorkers with working AC in their home</t>
  </si>
  <si>
    <t>Healthy Living</t>
  </si>
  <si>
    <t>Self-reported health</t>
  </si>
  <si>
    <t>Percent of adults who report their general health as "excellent," "very good" or "good"</t>
  </si>
  <si>
    <t>Fruit and vegetable consumption</t>
  </si>
  <si>
    <t>Percent of adults and percent of  public high school students who eat one or more servings of fruits and vegetables per day</t>
  </si>
  <si>
    <t>2021-2022; 2019-2021</t>
  </si>
  <si>
    <t>CHS 2, YRBS</t>
  </si>
  <si>
    <t>Physical activity</t>
  </si>
  <si>
    <t>Percent of adults who participate in physical activity in the past 30 days
Percent of public high school students who are physically active at least 60 minutes per day and in the past seven days</t>
  </si>
  <si>
    <t xml:space="preserve">NYC DOHMH Community Health Survey;
NYC DOHMH Youth Risk Behavior Survey;
</t>
  </si>
  <si>
    <t>Current smoking (cigarettes)</t>
  </si>
  <si>
    <t>Percent of adults and percent of public high school students who currently smoke</t>
  </si>
  <si>
    <t>Currently vape (electronic cigarette)</t>
  </si>
  <si>
    <t>Percent of public high school students who currently vape (use an electronic cigarette or similar device and products)</t>
  </si>
  <si>
    <t>NYC DOHMH Youth Risk Behavior Survey</t>
  </si>
  <si>
    <t>2019-2021</t>
  </si>
  <si>
    <t>Among students where English is the primary language spoken at home or another language, Race</t>
  </si>
  <si>
    <t>YRBS</t>
  </si>
  <si>
    <t>Alcohol use</t>
  </si>
  <si>
    <t>Percent of adults who consume alcohol excessively (binge drinks or heavily drinks); Percent of public high school students who binge drink. Among adults, this is defined as either binge drinking (defined as five or more drinks on any one occasion for men, and four or more drinks on any one occasion for women) or heavy drinking (defined as consuming an average of more than two drinks per day for men and more than one drink per day for women). Among teens, binge drinking is defined as as five or more drinks in a row (within a few hours) on one or more of the past 30 days.</t>
  </si>
  <si>
    <t>Condom use</t>
  </si>
  <si>
    <t>Percent of adults and public high school students who are sexually active and report using a condom the last time they had sex</t>
  </si>
  <si>
    <t>Intimate partner violence</t>
  </si>
  <si>
    <t>Percent of adults and public high school students who report ever experiencing physical/sexual violence by an intimate partner</t>
  </si>
  <si>
    <t>Nativity, Region, Place of Birth, Race (among foreign born), Sex (among foreign born &amp; domestic born), Poverty level (among foreign born); Among students where English is the primary language spoken at home or another language, Race, Sex</t>
  </si>
  <si>
    <t>Family and Child Health</t>
  </si>
  <si>
    <t>Prenatal care</t>
  </si>
  <si>
    <t>Percent of births among people who receive timely prenatal care (within first or second trimester)</t>
  </si>
  <si>
    <t>NYC DOHMH Office of Vital Statistics</t>
  </si>
  <si>
    <t>Nativity, Region, Place of Birth, Length of time in the US</t>
  </si>
  <si>
    <t>Vitals</t>
  </si>
  <si>
    <t>Diabetes during pregnancy</t>
  </si>
  <si>
    <t>Percent of  people who develop gestational diabetes during pregnancy</t>
  </si>
  <si>
    <t>NYC DOHMH Pregnancy Risk Assessment Monitoring System</t>
  </si>
  <si>
    <t>Nativity, Region, Years in the US</t>
  </si>
  <si>
    <t>PRAMS</t>
  </si>
  <si>
    <t>Hypertension during pregnancy</t>
  </si>
  <si>
    <t>Percent of people that developed hypertension 3 months before or newly diagnosed during pregnancy</t>
  </si>
  <si>
    <t>Depression during pregnancy</t>
  </si>
  <si>
    <t>Percent of people that had depression during pregnancy</t>
  </si>
  <si>
    <t>Depression after pregnancy</t>
  </si>
  <si>
    <t>Percent of people that have depression after pregnancy</t>
  </si>
  <si>
    <t>Preterm births</t>
  </si>
  <si>
    <t>Percent of preterm births (born before 37 weeks of gestation)</t>
  </si>
  <si>
    <t>Infant Mortality</t>
  </si>
  <si>
    <t>Rate of death of a baby between birth and one year of age per 1,000 live births</t>
  </si>
  <si>
    <t>Maternal Mortality</t>
  </si>
  <si>
    <t>Pregnancy related mortality ratio, or the number of pregnancy-associated deaths per 100,000 live births</t>
  </si>
  <si>
    <t>2016-2020</t>
  </si>
  <si>
    <t>Mental Health</t>
  </si>
  <si>
    <t>Depression (children ages 3-13)</t>
  </si>
  <si>
    <t>Percent of children ages 3-13 who have depression (as told to a parent by a health care provider)</t>
  </si>
  <si>
    <t>NYC DOHMH KIDS Survey</t>
  </si>
  <si>
    <t>Having at least one foreign born parent, race/ethnicity</t>
  </si>
  <si>
    <t>KIDS</t>
  </si>
  <si>
    <t>Depression (high school students)</t>
  </si>
  <si>
    <t>Percent of high school students who report feeling persistently sad or hopeless</t>
  </si>
  <si>
    <t>Depression</t>
  </si>
  <si>
    <t>Percent of residents with current depression (in the past two weeks)</t>
  </si>
  <si>
    <t>CHS 4</t>
  </si>
  <si>
    <t>Unmet mental health care and access to treatment</t>
  </si>
  <si>
    <t>Percent of adults who report needing mental health treatment but not getting it in the past year;
Percent of adults with depression who receive mental health treatment</t>
  </si>
  <si>
    <t>Text; Figure</t>
  </si>
  <si>
    <t>Seeking help from school counselor</t>
  </si>
  <si>
    <t>Percent of high school students who seek help from a school counselor</t>
  </si>
  <si>
    <t>Health Care Access and Outcomes</t>
  </si>
  <si>
    <t>Access to medical care</t>
  </si>
  <si>
    <r>
      <rPr>
        <sz val="12"/>
        <rFont val="Calibri"/>
        <family val="2"/>
        <scheme val="minor"/>
      </rPr>
      <t>Percent of adults who needed medical care but did not get it at le</t>
    </r>
    <r>
      <rPr>
        <sz val="12"/>
        <color theme="1"/>
        <rFont val="Calibri"/>
        <family val="2"/>
        <scheme val="minor"/>
      </rPr>
      <t>ast one time in the past 12 months</t>
    </r>
  </si>
  <si>
    <t>CHS 3</t>
  </si>
  <si>
    <t>Access to a primary care provider</t>
  </si>
  <si>
    <t>Percent of adults who have a primary care provider</t>
  </si>
  <si>
    <t>Health insurance coverage</t>
  </si>
  <si>
    <t>Percent of adults who are uninsured and by type of insurance (Medicaid/Medicare, private insurance, other)</t>
  </si>
  <si>
    <t>Breast cancer screening</t>
  </si>
  <si>
    <t>Percent of female adults (those who reported female assigned at birth) ages 40 years and older who have ever had a mammogram</t>
  </si>
  <si>
    <t>Colon cancer screening</t>
  </si>
  <si>
    <t>Percent of adults age 45-75 years who have ever received a colonoscopy</t>
  </si>
  <si>
    <t>Dental health</t>
  </si>
  <si>
    <t>Percent of childen (2-13 years) who had a preventive dental cleaning in the past 12 months; Percentage of public high school students who saw a dentist in the past 12 months; Percentage of adult New Yorkers whohave never received a preventive dental cleaning</t>
  </si>
  <si>
    <t>NYC DOHMH KIDS Survey; 
NYC DOHMH Youth Risk Behavior Survey; 
NYC DOHMH Community Health Survey</t>
  </si>
  <si>
    <t>2021; 2021; 2022</t>
  </si>
  <si>
    <t>Kids: Parental Nativity, Race/Ethnicity YRBS: Among students where English is the primary language spoken at home or another language, Race; CHS: Nativity, Region, Place of Birth, Race (among foreign born), Sex (among foreign born), Poverty level (among foreign born);</t>
  </si>
  <si>
    <t>KIDS; YRBS; CHS 3</t>
  </si>
  <si>
    <t>Diabetes</t>
  </si>
  <si>
    <t>Percent of residents who report that a doctor, nurse, or other health professional has ever told them they have diabetes</t>
  </si>
  <si>
    <t>High blood pressure</t>
  </si>
  <si>
    <t>Percent of residents who report that a doctor, nurse, or other health professional has ever told them they have hypertension</t>
  </si>
  <si>
    <t>Asthma</t>
  </si>
  <si>
    <t xml:space="preserve">Percent of  children who have ever had asthma; Percent of public high school students ever diagnosed with asthma and had an asthma episode or asthma attack in the last year </t>
  </si>
  <si>
    <t xml:space="preserve">NYC DOHMH KIDS Survey;
NYC DOHMH Youth Risk Behavior Survey
</t>
  </si>
  <si>
    <t xml:space="preserve">2021;
2019-2021;
</t>
  </si>
  <si>
    <t>Kids: Parental Nativity, Race/Ethnicity YRBS: Among students where English is the primary language spoken at home or another language, Race</t>
  </si>
  <si>
    <t>KIDS; YRBS</t>
  </si>
  <si>
    <t>New HIV diagnoses and New Yorkers living with HIV</t>
  </si>
  <si>
    <t>New HIV Diagnoses;Number and rate per 100,000 of New Yorkers newly diagnosed with HIV;  Number of New Yorkers living with HIV (PLHA)</t>
  </si>
  <si>
    <t>NYC DOHMH HIV/AIDS Surveillance Registry</t>
  </si>
  <si>
    <t>2022; 2018-2022; 2023</t>
  </si>
  <si>
    <t>Nativity; Nativity, Region of Birth; Nativity, Sex</t>
  </si>
  <si>
    <t>Dis</t>
  </si>
  <si>
    <t>Timely HIV care and viral suppression</t>
  </si>
  <si>
    <t>Percent of HIV-infected residents who are linked to HIV care within one month of HIV diagnosis;
Percent of HIV-infected residents living with HIV who are virally suppressed</t>
  </si>
  <si>
    <t>Awareness of PrEP</t>
  </si>
  <si>
    <t>Percent of adults who are aware of pre-exposure prophylaxis (PrEP)</t>
  </si>
  <si>
    <t>Perinatal hepatitis B</t>
  </si>
  <si>
    <t>Percent of people who gave birth and were diagnosed with chronic hepatitis B during pregnancy</t>
  </si>
  <si>
    <t>NYC DOHMH Immunization Surveillance Registry</t>
  </si>
  <si>
    <t>Nativity, Region of Birth</t>
  </si>
  <si>
    <t>Tuberculosis</t>
  </si>
  <si>
    <t>Total number of incident cases; Rate of tuberculosis among New Yorkers per 100,000 people</t>
  </si>
  <si>
    <t>NYC DOHMH Tuberculosis Surveillance Registry</t>
  </si>
  <si>
    <t>Nativity, Place of Birth, Region of Birth</t>
  </si>
  <si>
    <t>Covid vaccination</t>
  </si>
  <si>
    <t>Percent of residents who received at least one dose of the COVID-19 vaccine</t>
  </si>
  <si>
    <t>Long term effects of Covid</t>
  </si>
  <si>
    <t>Percnt of adult New Yorkers who strongly or somewhat agree that they still feel the long-term physical effects of COVID-19</t>
  </si>
  <si>
    <t>Covid mortality; Premature covid mortality; Covid mortality by occupation</t>
  </si>
  <si>
    <t>Rate of mortality due to COVID-19 per 100,000 New Yorkers; Rate of premature mortality (death before age 65) due to COVID-19 per 100,000 New Yorkers; Rate of mortality due to COVID-19 per 100,000 New Yorkers by occupation category</t>
  </si>
  <si>
    <t>2020-2021</t>
  </si>
  <si>
    <t>74-75</t>
  </si>
  <si>
    <t>Text; Figure; Figure</t>
  </si>
  <si>
    <t xml:space="preserve">Nativity, Region, Place of Birth (Covid mortality, Premature covid mortality) </t>
  </si>
  <si>
    <t>Vitals 2</t>
  </si>
  <si>
    <t>Life expectancy</t>
  </si>
  <si>
    <t>Average number of years a person can expect to live from the time of their birth</t>
  </si>
  <si>
    <t>Premature death</t>
  </si>
  <si>
    <t>Number and rate (per 100,000 population) of death before the age of 65 years</t>
  </si>
  <si>
    <t>Vitals 3</t>
  </si>
  <si>
    <t>Top causes of death</t>
  </si>
  <si>
    <t>Number and rate (per 100,000 population) of the top three causes of death</t>
  </si>
  <si>
    <t>New Arrivals</t>
  </si>
  <si>
    <t>Family Type</t>
  </si>
  <si>
    <t>Number of new arrivals belonging to family types: families with children, adult families (no members under 18), single adults</t>
  </si>
  <si>
    <t>NYC Office of Asylum Seeker Affairs</t>
  </si>
  <si>
    <t>2022-2024</t>
  </si>
  <si>
    <t>-</t>
  </si>
  <si>
    <t>New arrival ages</t>
  </si>
  <si>
    <t>Percentage of new arrivals in the age groups under 5 years old, 5-17 years old, 18-59 years old, 60+ years old</t>
  </si>
  <si>
    <t>Country of origin</t>
  </si>
  <si>
    <t>Percentage of new arrivals from countries representing more than 2% of the asylum seeker population</t>
  </si>
  <si>
    <t>100-101</t>
  </si>
  <si>
    <t>Preferred spoken language</t>
  </si>
  <si>
    <t>Preferred spoken language (percentage of asylum seeker population)</t>
  </si>
  <si>
    <t>Source: U.S. Census Bureau, 2017-2021 American Community Survey 5-Year Estimates</t>
  </si>
  <si>
    <t>Language Spoken at Home by Domestic Born New Yorkers (Ages 5+)</t>
  </si>
  <si>
    <t>Language Spoken at Home by Foreign Born New Yorkers (Ages 5+)</t>
  </si>
  <si>
    <t>Language</t>
  </si>
  <si>
    <t>Estimate</t>
  </si>
  <si>
    <t>Percent of NYC Domestic Born Population</t>
  </si>
  <si>
    <t>Percent of NYC Foreign Born Population</t>
  </si>
  <si>
    <t>English</t>
  </si>
  <si>
    <t>Spanish</t>
  </si>
  <si>
    <t>N/A or blank</t>
  </si>
  <si>
    <t>Chinese</t>
  </si>
  <si>
    <t>Yiddish, Jewish</t>
  </si>
  <si>
    <t>Russian</t>
  </si>
  <si>
    <t>Bengali</t>
  </si>
  <si>
    <t>French or Haitian Creole</t>
  </si>
  <si>
    <t>Hebrew, Israeli</t>
  </si>
  <si>
    <t>Cantonese</t>
  </si>
  <si>
    <t>Italian</t>
  </si>
  <si>
    <t>French</t>
  </si>
  <si>
    <t>Mandarin</t>
  </si>
  <si>
    <t>Arabic</t>
  </si>
  <si>
    <t>Korean</t>
  </si>
  <si>
    <t>Niger-Congo regions (Congo, Kongo, Luba, Ruanda, Rundi, Santali, Swahil)</t>
  </si>
  <si>
    <t>Filipino, Tagalog</t>
  </si>
  <si>
    <t>Greek</t>
  </si>
  <si>
    <t>Polish</t>
  </si>
  <si>
    <t>Urdu</t>
  </si>
  <si>
    <t>Albanian</t>
  </si>
  <si>
    <t>Congo, Kongo, Luba, Ruanda, Rundi, Santali, Swahil</t>
  </si>
  <si>
    <t>Hindi</t>
  </si>
  <si>
    <t>Panjabi</t>
  </si>
  <si>
    <t>Mande</t>
  </si>
  <si>
    <t>German</t>
  </si>
  <si>
    <t>Japanese</t>
  </si>
  <si>
    <t>Portuguese</t>
  </si>
  <si>
    <t>Rumanian</t>
  </si>
  <si>
    <t>Turkish</t>
  </si>
  <si>
    <t>Ukrainian, Ruthenian, Little Russian</t>
  </si>
  <si>
    <t>Gujarathi</t>
  </si>
  <si>
    <t>Nepali</t>
  </si>
  <si>
    <t>Persian, Iranian, Farsi</t>
  </si>
  <si>
    <t>Fulani</t>
  </si>
  <si>
    <t>Other Asian languages</t>
  </si>
  <si>
    <t>Vietnamese</t>
  </si>
  <si>
    <t>Tibetan</t>
  </si>
  <si>
    <t>Jamaican Creole</t>
  </si>
  <si>
    <t>Serbian</t>
  </si>
  <si>
    <t>Other n.e.c.</t>
  </si>
  <si>
    <t>Chinese, Cantonese, Min, Yueh</t>
  </si>
  <si>
    <t>*</t>
  </si>
  <si>
    <t>Thai</t>
  </si>
  <si>
    <t>Other Afro-Asiatic languages</t>
  </si>
  <si>
    <t>Burmese, Lisu, Lolo</t>
  </si>
  <si>
    <t>Malayalam</t>
  </si>
  <si>
    <t>Bosnian</t>
  </si>
  <si>
    <t>Croatian</t>
  </si>
  <si>
    <t>Armenian</t>
  </si>
  <si>
    <t>Dutch</t>
  </si>
  <si>
    <t>Other specified African languages</t>
  </si>
  <si>
    <t>Magyar, Hungarian</t>
  </si>
  <si>
    <t>Tamil</t>
  </si>
  <si>
    <t>Pakistan n.e.c.</t>
  </si>
  <si>
    <t>Pashto, Afghan</t>
  </si>
  <si>
    <t>Mon-Khmer, Cambodian</t>
  </si>
  <si>
    <t>Other English-based Creole languages</t>
  </si>
  <si>
    <t>Amharic, Ethiopian, etc.</t>
  </si>
  <si>
    <t>Bulgarian</t>
  </si>
  <si>
    <t>Indonesian</t>
  </si>
  <si>
    <t>Other Indo-Iranian languages</t>
  </si>
  <si>
    <t>Sinhalese</t>
  </si>
  <si>
    <t>Serbo-Croatian, Yugoslavian, Slavonian</t>
  </si>
  <si>
    <t>Swedish</t>
  </si>
  <si>
    <t>Telugu</t>
  </si>
  <si>
    <t>Czech</t>
  </si>
  <si>
    <t>South/Central American Indian</t>
  </si>
  <si>
    <t>Lithuanian</t>
  </si>
  <si>
    <t>Sebuano</t>
  </si>
  <si>
    <t>Irish Gaelic, Gaelic</t>
  </si>
  <si>
    <t>Other Indo-European languages</t>
  </si>
  <si>
    <t>Marathi</t>
  </si>
  <si>
    <t>Bantu</t>
  </si>
  <si>
    <t>Slovak</t>
  </si>
  <si>
    <t>Macedonian</t>
  </si>
  <si>
    <t>Llocano, Hocano</t>
  </si>
  <si>
    <t>India n.e.c.</t>
  </si>
  <si>
    <t>Other specified American Indian languages</t>
  </si>
  <si>
    <t>Swahili</t>
  </si>
  <si>
    <t>Norwegian</t>
  </si>
  <si>
    <t>Pennsylvania Dutch</t>
  </si>
  <si>
    <t>Danish</t>
  </si>
  <si>
    <t>Kannada</t>
  </si>
  <si>
    <t>Finnish</t>
  </si>
  <si>
    <t>Afrikaans</t>
  </si>
  <si>
    <t>Lettish, Latvian</t>
  </si>
  <si>
    <t>Malay</t>
  </si>
  <si>
    <t>Laotian</t>
  </si>
  <si>
    <t>Swiss</t>
  </si>
  <si>
    <t>Cushite, Beja, Somali</t>
  </si>
  <si>
    <t>Muskogean</t>
  </si>
  <si>
    <t>Miao, Hmong</t>
  </si>
  <si>
    <t>Dari</t>
  </si>
  <si>
    <t>Mongolian</t>
  </si>
  <si>
    <t>Karen</t>
  </si>
  <si>
    <t>Nilo-Saharan, Fur, Songhai</t>
  </si>
  <si>
    <t>Samoan</t>
  </si>
  <si>
    <t>Cherokee</t>
  </si>
  <si>
    <t>Other Malayan</t>
  </si>
  <si>
    <t>Chin languages</t>
  </si>
  <si>
    <t>Chamorro, Guamanian</t>
  </si>
  <si>
    <t>Kurdish</t>
  </si>
  <si>
    <t>Near East Arabic dialect</t>
  </si>
  <si>
    <t>Ojibwa, Chippewa</t>
  </si>
  <si>
    <t>Cape Verdean Creole</t>
  </si>
  <si>
    <t>Dakota, Lakota, Nakota</t>
  </si>
  <si>
    <t>Marshallese</t>
  </si>
  <si>
    <t>Aleut, Eskimo</t>
  </si>
  <si>
    <t>Tongan</t>
  </si>
  <si>
    <t>Hawaiian</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</si>
  <si>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 sampling variability, see Accuracy of the Data). The effect of non-sampling error is not represented in these tables.</t>
  </si>
  <si>
    <t>*Estimate should be interpreted with caution. Estimate's Relative Standard Error (a measure of estimate precision) is greater than 30% or the sample size is less than 50, or the 95% Confidence Interval half width is greater than ten, making the estimate potentially unreliable.</t>
  </si>
  <si>
    <t>Demog Listing - Detailed listing of places of origin in New York City, 2017-2021</t>
  </si>
  <si>
    <t>Population Distribution</t>
  </si>
  <si>
    <t>Region of Birth</t>
  </si>
  <si>
    <t>Dominican Republic</t>
  </si>
  <si>
    <t> </t>
  </si>
  <si>
    <t>Caribbean</t>
  </si>
  <si>
    <t>China</t>
  </si>
  <si>
    <t>Asia &amp; Pacific</t>
  </si>
  <si>
    <t>Jamaica</t>
  </si>
  <si>
    <t>Mexico and Central &amp; South America</t>
  </si>
  <si>
    <t>Mexico</t>
  </si>
  <si>
    <t>Eastern Europe &amp; Central Asia</t>
  </si>
  <si>
    <t>Guyana</t>
  </si>
  <si>
    <t>Western Europe &amp; Canada</t>
  </si>
  <si>
    <t>Ecuador</t>
  </si>
  <si>
    <t>Subsaharan Africa</t>
  </si>
  <si>
    <t>Bangladesh</t>
  </si>
  <si>
    <t>Middle East &amp; North Africa</t>
  </si>
  <si>
    <t>Haiti</t>
  </si>
  <si>
    <t>Region Unspecified</t>
  </si>
  <si>
    <t>India</t>
  </si>
  <si>
    <t>Oceania</t>
  </si>
  <si>
    <t>Trinidad and Tobago</t>
  </si>
  <si>
    <t>Colombia</t>
  </si>
  <si>
    <t>Russia</t>
  </si>
  <si>
    <t>Ukraine</t>
  </si>
  <si>
    <t>Philippines</t>
  </si>
  <si>
    <t>Korea</t>
  </si>
  <si>
    <t>Poland</t>
  </si>
  <si>
    <t>Italy</t>
  </si>
  <si>
    <t>Pakistan</t>
  </si>
  <si>
    <t>United Kingdom</t>
  </si>
  <si>
    <t>Hong Kong</t>
  </si>
  <si>
    <t>Honduras</t>
  </si>
  <si>
    <t>El Salvador</t>
  </si>
  <si>
    <t>Guatemala</t>
  </si>
  <si>
    <t>Uzbekistan</t>
  </si>
  <si>
    <t>Ghana</t>
  </si>
  <si>
    <t>Canada</t>
  </si>
  <si>
    <t>Nigeria</t>
  </si>
  <si>
    <t>Peru</t>
  </si>
  <si>
    <t>Israel</t>
  </si>
  <si>
    <t>Grenada</t>
  </si>
  <si>
    <t>Barbados</t>
  </si>
  <si>
    <t>Albania</t>
  </si>
  <si>
    <t>France</t>
  </si>
  <si>
    <t>Egypt</t>
  </si>
  <si>
    <t>Germany</t>
  </si>
  <si>
    <t>Taiwan</t>
  </si>
  <si>
    <t>Japan</t>
  </si>
  <si>
    <t>Greece</t>
  </si>
  <si>
    <t>Brazil</t>
  </si>
  <si>
    <t>Romania</t>
  </si>
  <si>
    <t>Vietnam</t>
  </si>
  <si>
    <t>Panama</t>
  </si>
  <si>
    <t>Byelorussia</t>
  </si>
  <si>
    <t>St. Vincent</t>
  </si>
  <si>
    <t>Cuba</t>
  </si>
  <si>
    <t>Yemen</t>
  </si>
  <si>
    <t>Venezuela</t>
  </si>
  <si>
    <t>Africa, ns/nec</t>
  </si>
  <si>
    <t>Argentina</t>
  </si>
  <si>
    <t>Australia</t>
  </si>
  <si>
    <t>Ireland</t>
  </si>
  <si>
    <t>Western Africa, ns</t>
  </si>
  <si>
    <t>Turkey</t>
  </si>
  <si>
    <t>Spain</t>
  </si>
  <si>
    <t>Nepal</t>
  </si>
  <si>
    <t>USSR, ns</t>
  </si>
  <si>
    <t>St. Lucia</t>
  </si>
  <si>
    <t>Malaysia</t>
  </si>
  <si>
    <t>Georgia</t>
  </si>
  <si>
    <t>Nicaragua</t>
  </si>
  <si>
    <t>Asia, nec/ns</t>
  </si>
  <si>
    <t>Iran</t>
  </si>
  <si>
    <t>Dominica</t>
  </si>
  <si>
    <t>Morocco</t>
  </si>
  <si>
    <t>Myanmar</t>
  </si>
  <si>
    <t>West Indies, ns</t>
  </si>
  <si>
    <t>Belize</t>
  </si>
  <si>
    <t>Senegal</t>
  </si>
  <si>
    <t>Chile</t>
  </si>
  <si>
    <t>Montenegro</t>
  </si>
  <si>
    <t>Thailand</t>
  </si>
  <si>
    <t>Antigua-Barbuda</t>
  </si>
  <si>
    <t>Syria</t>
  </si>
  <si>
    <t>Ivory Coast</t>
  </si>
  <si>
    <t>Azerbaijan</t>
  </si>
  <si>
    <t>Hungary</t>
  </si>
  <si>
    <t>Guinea</t>
  </si>
  <si>
    <t>Moldova</t>
  </si>
  <si>
    <t>South Africa</t>
  </si>
  <si>
    <t>Lebanon</t>
  </si>
  <si>
    <t>Kazakhstan</t>
  </si>
  <si>
    <t>Croatia</t>
  </si>
  <si>
    <t>Indonesia</t>
  </si>
  <si>
    <t>Costa Rica</t>
  </si>
  <si>
    <t>Sri Lanka</t>
  </si>
  <si>
    <t>Europe, ns.</t>
  </si>
  <si>
    <t>Serbia</t>
  </si>
  <si>
    <t>Liberia</t>
  </si>
  <si>
    <t>Caribbean, ns</t>
  </si>
  <si>
    <t>Bulgaria</t>
  </si>
  <si>
    <t>Algeria</t>
  </si>
  <si>
    <t>St. Kitts-Nevis</t>
  </si>
  <si>
    <t>Austria</t>
  </si>
  <si>
    <t>Togo</t>
  </si>
  <si>
    <t>Netherlands</t>
  </si>
  <si>
    <t>Gambia</t>
  </si>
  <si>
    <t>Ethiopia</t>
  </si>
  <si>
    <t>Belgium</t>
  </si>
  <si>
    <t>Yugoslavia</t>
  </si>
  <si>
    <t>Afghanistan</t>
  </si>
  <si>
    <t>Singapore</t>
  </si>
  <si>
    <t>Switzerland</t>
  </si>
  <si>
    <t>Latvia</t>
  </si>
  <si>
    <t>Macedonia</t>
  </si>
  <si>
    <t>Paraguay</t>
  </si>
  <si>
    <t>Sweden</t>
  </si>
  <si>
    <t>Bolivia</t>
  </si>
  <si>
    <t>Portugal</t>
  </si>
  <si>
    <t>Jordan</t>
  </si>
  <si>
    <t>Uruguay</t>
  </si>
  <si>
    <t>Bosnia</t>
  </si>
  <si>
    <t>Czechoslovakia</t>
  </si>
  <si>
    <t>Kosovo</t>
  </si>
  <si>
    <t>Americas, ns</t>
  </si>
  <si>
    <t>Sudan</t>
  </si>
  <si>
    <t>Cambodia</t>
  </si>
  <si>
    <t>Armenia</t>
  </si>
  <si>
    <t>Kyrgyzstan</t>
  </si>
  <si>
    <t>Lithuania</t>
  </si>
  <si>
    <t>Czech Republic</t>
  </si>
  <si>
    <t>Kenya</t>
  </si>
  <si>
    <t>Slovakia</t>
  </si>
  <si>
    <t>Sierra Leone</t>
  </si>
  <si>
    <t>Bahamas</t>
  </si>
  <si>
    <t>Saudi Arabia</t>
  </si>
  <si>
    <t>Denmark</t>
  </si>
  <si>
    <t>South America, ns</t>
  </si>
  <si>
    <t>New Zealand</t>
  </si>
  <si>
    <t>United Arab Emirates</t>
  </si>
  <si>
    <t>Eastern Africa, nec/ns</t>
  </si>
  <si>
    <t>Kuwait</t>
  </si>
  <si>
    <t>Norway</t>
  </si>
  <si>
    <t>Zimbabwe</t>
  </si>
  <si>
    <t>Finland</t>
  </si>
  <si>
    <t>Uganda</t>
  </si>
  <si>
    <t>Iraq</t>
  </si>
  <si>
    <t>Cameroon</t>
  </si>
  <si>
    <t>Rwanda</t>
  </si>
  <si>
    <t>Laos</t>
  </si>
  <si>
    <t>Congo</t>
  </si>
  <si>
    <t>Tunisia</t>
  </si>
  <si>
    <t>Tanzania</t>
  </si>
  <si>
    <t>Zambia</t>
  </si>
  <si>
    <t>Libya</t>
  </si>
  <si>
    <t>Bermuda</t>
  </si>
  <si>
    <t>Bhutan</t>
  </si>
  <si>
    <t>Zaire</t>
  </si>
  <si>
    <t>Somalia</t>
  </si>
  <si>
    <t>Mongolia</t>
  </si>
  <si>
    <t>Eritrea</t>
  </si>
  <si>
    <t>South Sudan</t>
  </si>
  <si>
    <t>Iceland</t>
  </si>
  <si>
    <t>Micronesia</t>
  </si>
  <si>
    <t>Cape Verde</t>
  </si>
  <si>
    <t>Fiji</t>
  </si>
  <si>
    <t>Marshall Islands</t>
  </si>
  <si>
    <t>Tonga</t>
  </si>
  <si>
    <t>Demog Listing - Detailed listing of Population Growth Trends  in New York City, 2011-2021</t>
  </si>
  <si>
    <t>Source: U.S. Census Bureau, 2011-2021 American Community Survey 1-Year Estimates</t>
  </si>
  <si>
    <t>New York City Population Changes by Place of Birth</t>
  </si>
  <si>
    <t>New York City Population Changes by Region of Birth</t>
  </si>
  <si>
    <t>2011 Estimate</t>
  </si>
  <si>
    <t>2016 Estimate</t>
  </si>
  <si>
    <t>2021 Estimate</t>
  </si>
  <si>
    <t>2011-2021 Foreign Born Absolute Population Difference</t>
  </si>
  <si>
    <t>2011-2021 Change in Percent of Immigrant Population</t>
  </si>
  <si>
    <t>Cyprus</t>
  </si>
  <si>
    <t>East Asia, ns</t>
  </si>
  <si>
    <t>Estonia</t>
  </si>
  <si>
    <t>North Africa, ns</t>
  </si>
  <si>
    <t>Sources: Integrated Public Use Microdata Series, U.S. Census American Community Survey, 2017-2021</t>
  </si>
  <si>
    <t>%</t>
  </si>
  <si>
    <t>Lower 95% Confidence Interval</t>
  </si>
  <si>
    <t>Upper 95% Confidence Interval</t>
  </si>
  <si>
    <t>Born outside of the US</t>
  </si>
  <si>
    <t>Citizenship Status</t>
  </si>
  <si>
    <r>
      <rPr>
        <b/>
        <sz val="11"/>
        <color rgb="FF000000"/>
        <rFont val="Calibri"/>
        <family val="2"/>
        <scheme val="minor"/>
      </rPr>
      <t>Citizens</t>
    </r>
    <r>
      <rPr>
        <b/>
        <vertAlign val="superscript"/>
        <sz val="11"/>
        <color rgb="FF000000"/>
        <rFont val="Calibri"/>
        <family val="2"/>
        <scheme val="minor"/>
      </rPr>
      <t>1</t>
    </r>
  </si>
  <si>
    <t xml:space="preserve">Born outside of the US </t>
  </si>
  <si>
    <t>Born outside of the US by Region</t>
  </si>
  <si>
    <t>D</t>
  </si>
  <si>
    <t>Born outside of the US by Place of Birth</t>
  </si>
  <si>
    <r>
      <t>Year of Immigration</t>
    </r>
    <r>
      <rPr>
        <b/>
        <vertAlign val="superscript"/>
        <sz val="11"/>
        <color theme="0"/>
        <rFont val="Calibri"/>
        <family val="2"/>
        <scheme val="minor"/>
      </rPr>
      <t>2</t>
    </r>
  </si>
  <si>
    <t>Individuals who immigrated to the United States in the last 5 years (2017-2021)</t>
  </si>
  <si>
    <t>U</t>
  </si>
  <si>
    <t>Individuals who immigrated to the United States in the last 6-10 years (2012-2016)</t>
  </si>
  <si>
    <t>Latin America</t>
  </si>
  <si>
    <t>Individuals who immigrated to the United States more than 10 years ago (&lt;2012)</t>
  </si>
  <si>
    <t>Age</t>
  </si>
  <si>
    <t>Under 18 Years Old</t>
  </si>
  <si>
    <t>All NYC</t>
  </si>
  <si>
    <t>US-born</t>
  </si>
  <si>
    <t>18-24 Years Old</t>
  </si>
  <si>
    <t>25-44 Years Old</t>
  </si>
  <si>
    <t>45-64 Years Old</t>
  </si>
  <si>
    <t>65 Years and Older</t>
  </si>
  <si>
    <t xml:space="preserve">Multigenerational Households </t>
  </si>
  <si>
    <r>
      <t>Multigenerational Households (3+ Generations)</t>
    </r>
    <r>
      <rPr>
        <b/>
        <vertAlign val="superscript"/>
        <sz val="11"/>
        <color theme="1"/>
        <rFont val="Calibri"/>
        <family val="2"/>
        <scheme val="minor"/>
      </rPr>
      <t>3</t>
    </r>
  </si>
  <si>
    <t>Race</t>
  </si>
  <si>
    <t>White</t>
  </si>
  <si>
    <t>Black/African American</t>
  </si>
  <si>
    <t>American Indian/Alaska Native</t>
  </si>
  <si>
    <t>Asian/Pacific Islander</t>
  </si>
  <si>
    <t>Hispanic/Latino</t>
  </si>
  <si>
    <t>Multiracial</t>
  </si>
  <si>
    <t>Other</t>
  </si>
  <si>
    <t>Female</t>
  </si>
  <si>
    <t>Cognitive Disability (Ages 5+)</t>
  </si>
  <si>
    <t>Physical Disability (Ages 5+)</t>
  </si>
  <si>
    <t>Independent Living Difficulty (Ages 15+)</t>
  </si>
  <si>
    <t>Self-Care Difficulty (Ages 5+)</t>
  </si>
  <si>
    <t>Vision Disability</t>
  </si>
  <si>
    <t>Hearing Disability</t>
  </si>
  <si>
    <t>Any Disability (15+)</t>
  </si>
  <si>
    <t>Any Disability (Ages 55+)</t>
  </si>
  <si>
    <r>
      <t>Does not speak English very well</t>
    </r>
    <r>
      <rPr>
        <b/>
        <vertAlign val="superscript"/>
        <sz val="11"/>
        <color theme="1"/>
        <rFont val="Calibri"/>
        <family val="2"/>
        <scheme val="minor"/>
      </rPr>
      <t>4</t>
    </r>
  </si>
  <si>
    <t>^</t>
  </si>
  <si>
    <t>Confidence Intervals (CIs) are a measure of estimate precision: the wider the CI, the more imprecise the estimate.</t>
  </si>
  <si>
    <t xml:space="preserve">^ Data are suppressed due to imprecise and unreliable estimates. </t>
  </si>
  <si>
    <t>D When rounding to the nearest whole number, round down.</t>
  </si>
  <si>
    <t>U When rounding to the nearest whole number, round up.</t>
  </si>
  <si>
    <r>
      <rPr>
        <vertAlign val="superscript"/>
        <sz val="10"/>
        <color theme="1"/>
        <rFont val="Calibri"/>
        <family val="2"/>
        <scheme val="minor"/>
      </rPr>
      <t xml:space="preserve">1 </t>
    </r>
    <r>
      <rPr>
        <sz val="10"/>
        <color theme="1"/>
        <rFont val="Calibri"/>
        <family val="2"/>
        <scheme val="minor"/>
      </rPr>
      <t>Includes those born in the United States, those born abroad of American parents, and naturalized citizens</t>
    </r>
  </si>
  <si>
    <r>
      <rPr>
        <vertAlign val="superscript"/>
        <sz val="10"/>
        <color theme="1"/>
        <rFont val="Calibri"/>
        <family val="2"/>
        <scheme val="minor"/>
      </rPr>
      <t>2</t>
    </r>
    <r>
      <rPr>
        <sz val="10"/>
        <color theme="1"/>
        <rFont val="Calibri"/>
        <family val="2"/>
        <scheme val="minor"/>
      </rPr>
      <t xml:space="preserve"> Year of immigration calculated as time since reported year of immigration, not a calculation of time spent in the country at the date of survey</t>
    </r>
  </si>
  <si>
    <t>3 A multigenerational household is defined as three or more generations of the same family living in the same home</t>
  </si>
  <si>
    <r>
      <rPr>
        <vertAlign val="superscript"/>
        <sz val="10"/>
        <color theme="1"/>
        <rFont val="Calibri"/>
        <family val="2"/>
        <scheme val="minor"/>
      </rPr>
      <t>4</t>
    </r>
    <r>
      <rPr>
        <sz val="10"/>
        <color theme="1"/>
        <rFont val="Calibri"/>
        <family val="2"/>
        <scheme val="minor"/>
      </rPr>
      <t xml:space="preserve"> Includes individuals that do not speak English, that speak English not well, or speak English well</t>
    </r>
  </si>
  <si>
    <t>ACS 2 - American Community Survey measures - Social Economic and Environmental Conditions</t>
  </si>
  <si>
    <t>Employment Status (Ages 16+)</t>
  </si>
  <si>
    <t>Unemployed</t>
  </si>
  <si>
    <t>Employed</t>
  </si>
  <si>
    <r>
      <t>Occupation Category</t>
    </r>
    <r>
      <rPr>
        <b/>
        <vertAlign val="superscript"/>
        <sz val="11"/>
        <color theme="0"/>
        <rFont val="Calibri"/>
        <family val="2"/>
        <scheme val="minor"/>
      </rPr>
      <t>2</t>
    </r>
  </si>
  <si>
    <t>Management, Business, Science, and Arts Occupations</t>
  </si>
  <si>
    <t>Natural Resources, Construction, and Maintenance Occupations</t>
  </si>
  <si>
    <t>Production, Transportation, and Material Moving Occupations</t>
  </si>
  <si>
    <t>Sales and Office Occupations</t>
  </si>
  <si>
    <t>Service Occupations</t>
  </si>
  <si>
    <t>Educational Attainment (Ages 25+)</t>
  </si>
  <si>
    <t>Less than a high school diploma (no schooling, schooling from nursery school to 12th grade without a diploma)</t>
  </si>
  <si>
    <t>High School Diploma (includes regular high school diploma or an associate's degree)</t>
  </si>
  <si>
    <t>College Graduate</t>
  </si>
  <si>
    <r>
      <t>Poverty</t>
    </r>
    <r>
      <rPr>
        <b/>
        <vertAlign val="superscript"/>
        <sz val="11"/>
        <color theme="0"/>
        <rFont val="Calibri"/>
        <family val="2"/>
        <scheme val="minor"/>
      </rPr>
      <t>1</t>
    </r>
  </si>
  <si>
    <t>Under 200% of the FPL</t>
  </si>
  <si>
    <t>Home Ownership/Rental</t>
  </si>
  <si>
    <t>Owned - Free &amp; Clear</t>
  </si>
  <si>
    <t>Owned with Mortgage/Loan</t>
  </si>
  <si>
    <t>Rented - No Cash Rent</t>
  </si>
  <si>
    <t>Rented - Cash Rent</t>
  </si>
  <si>
    <t>Owned - Free &amp; Clear/with Mortgage/Loan</t>
  </si>
  <si>
    <r>
      <t>Rent Burden</t>
    </r>
    <r>
      <rPr>
        <b/>
        <vertAlign val="superscript"/>
        <sz val="11"/>
        <color theme="0"/>
        <rFont val="Calibri"/>
        <family val="2"/>
        <scheme val="minor"/>
      </rPr>
      <t>3</t>
    </r>
  </si>
  <si>
    <t>Rent burden over 30% of household income</t>
  </si>
  <si>
    <r>
      <rPr>
        <vertAlign val="superscript"/>
        <sz val="10"/>
        <color theme="1"/>
        <rFont val="Calibri"/>
        <family val="2"/>
        <scheme val="minor"/>
      </rPr>
      <t>1</t>
    </r>
    <r>
      <rPr>
        <sz val="10"/>
        <color theme="1"/>
        <rFont val="Calibri"/>
        <family val="2"/>
        <scheme val="minor"/>
      </rPr>
      <t xml:space="preserve"> Poverty numbers exclude individuals living in group quarters and unrelated children with no sub-family</t>
    </r>
  </si>
  <si>
    <r>
      <rPr>
        <vertAlign val="superscript"/>
        <sz val="10"/>
        <color theme="1"/>
        <rFont val="Calibri"/>
        <family val="2"/>
        <scheme val="minor"/>
      </rPr>
      <t xml:space="preserve">2 </t>
    </r>
    <r>
      <rPr>
        <sz val="10"/>
        <color theme="1"/>
        <rFont val="Calibri"/>
        <family val="2"/>
        <scheme val="minor"/>
      </rPr>
      <t>For a list of occupations, see https://usa.ipums.org/usa/volii/occ2018.shtml</t>
    </r>
  </si>
  <si>
    <r>
      <rPr>
        <vertAlign val="superscript"/>
        <sz val="10"/>
        <color theme="1"/>
        <rFont val="Calibri"/>
        <family val="2"/>
        <scheme val="minor"/>
      </rPr>
      <t>3</t>
    </r>
    <r>
      <rPr>
        <sz val="10"/>
        <color theme="1"/>
        <rFont val="Calibri"/>
        <family val="2"/>
        <scheme val="minor"/>
      </rPr>
      <t xml:space="preserve"> The universe for contract rent includes only renter-occupied or vacant-to-rent units rented for cash rent, and does not include group quarters. The universe for household income excludes group quarters.</t>
    </r>
  </si>
  <si>
    <t>Source: NYC Community Health Survey, (2021-22). 2021 and 2022 CHS used an address-based sample with most surveys completed via the web.</t>
  </si>
  <si>
    <t>The 2021-2022 combined weight is weighted to the NYC adult residential population as per the 2021 American Community Survey. CHS 2021 data are weighted to the adult residential population per the ACS, 2019. CHS 2022 data are weighted to the adult residential population per the ACS, 2021.</t>
  </si>
  <si>
    <t xml:space="preserve">Data are age-adjusted the US 2000 Standard Population. </t>
  </si>
  <si>
    <t>Prevalence</t>
  </si>
  <si>
    <t>p-value</t>
  </si>
  <si>
    <t>Sexual Orientation and Gender Identity</t>
  </si>
  <si>
    <t>Sexual Orientation  (2021-22)</t>
  </si>
  <si>
    <t>Adults who identify as gay, lesbian, or bisexual</t>
  </si>
  <si>
    <t>US-born vs Those Born Outside of the US</t>
  </si>
  <si>
    <t>ref</t>
  </si>
  <si>
    <t>&lt;0.001</t>
  </si>
  <si>
    <r>
      <t>Region of Birth (Among immigrants)</t>
    </r>
    <r>
      <rPr>
        <vertAlign val="superscript"/>
        <sz val="11"/>
        <color theme="1"/>
        <rFont val="Calibri"/>
        <family val="2"/>
        <scheme val="minor"/>
      </rPr>
      <t>a</t>
    </r>
  </si>
  <si>
    <t>East and South Asia &amp; Pacific</t>
  </si>
  <si>
    <t>Western Europe, Canada, Aus</t>
  </si>
  <si>
    <t>Middle East &amp; Africa</t>
  </si>
  <si>
    <t>Mexico &amp; Central and South America</t>
  </si>
  <si>
    <r>
      <t>Place of Birth (Among immigrants)</t>
    </r>
    <r>
      <rPr>
        <vertAlign val="superscript"/>
        <sz val="11"/>
        <color theme="1"/>
        <rFont val="Calibri"/>
        <family val="2"/>
        <scheme val="minor"/>
      </rPr>
      <t>a</t>
    </r>
  </si>
  <si>
    <t>Race and ethnicity (Among immigrants)</t>
  </si>
  <si>
    <t>Asian/PI</t>
  </si>
  <si>
    <t>Black</t>
  </si>
  <si>
    <t>Latino</t>
  </si>
  <si>
    <t xml:space="preserve">Other </t>
  </si>
  <si>
    <t>Sex (Among immigrants)</t>
  </si>
  <si>
    <t>Male</t>
  </si>
  <si>
    <r>
      <t>Household poverty</t>
    </r>
    <r>
      <rPr>
        <vertAlign val="superscript"/>
        <sz val="11"/>
        <color rgb="FF000000"/>
        <rFont val="Calibri"/>
        <family val="2"/>
        <scheme val="minor"/>
      </rPr>
      <t>ƚ</t>
    </r>
    <r>
      <rPr>
        <sz val="11"/>
        <color rgb="FF000000"/>
        <rFont val="Calibri"/>
        <family val="2"/>
        <scheme val="minor"/>
      </rPr>
      <t xml:space="preserve"> (Among  immigrants)</t>
    </r>
  </si>
  <si>
    <t>&lt;200% federal poverty level</t>
  </si>
  <si>
    <t>200% - 399% federal poverty level</t>
  </si>
  <si>
    <t>&gt;= 400%  federal poverty level</t>
  </si>
  <si>
    <t>Adults who identify as straight</t>
  </si>
  <si>
    <r>
      <t xml:space="preserve">Household poverty </t>
    </r>
    <r>
      <rPr>
        <vertAlign val="superscript"/>
        <sz val="11"/>
        <color theme="1"/>
        <rFont val="Calibri"/>
        <family val="2"/>
        <scheme val="minor"/>
      </rPr>
      <t>ƚ</t>
    </r>
    <r>
      <rPr>
        <sz val="11"/>
        <color theme="1"/>
        <rFont val="Calibri"/>
        <family val="2"/>
        <scheme val="minor"/>
      </rPr>
      <t xml:space="preserve"> (Among  immigrants)</t>
    </r>
  </si>
  <si>
    <t>Adults who identify as something else</t>
  </si>
  <si>
    <t>¶</t>
  </si>
  <si>
    <t>.</t>
  </si>
  <si>
    <t>Gender Identity</t>
  </si>
  <si>
    <t>Adults who identify as transgender, gender non-conforming, non-binary, or another gender identity  (2021-22)</t>
  </si>
  <si>
    <t>Social, Economic and Environmental Conditions</t>
  </si>
  <si>
    <t>Adults who reported sometimes or often they were worried their food would run out before the household got money to buy more (2021-22)</t>
  </si>
  <si>
    <t xml:space="preserve">Food Insecurity </t>
  </si>
  <si>
    <t>Adults who reported sometimes or often there was not enough to eat (2021-22)</t>
  </si>
  <si>
    <t>Perception That People Are Willing To Help Neighbors</t>
  </si>
  <si>
    <r>
      <t>Adults who (strongly) agree that people in your neighborhood are willing to
help their neighbors (2021-22)</t>
    </r>
    <r>
      <rPr>
        <b/>
        <vertAlign val="superscript"/>
        <sz val="11"/>
        <color rgb="FF000000"/>
        <rFont val="Calibri"/>
        <family val="2"/>
      </rPr>
      <t xml:space="preserve"> ƚ</t>
    </r>
  </si>
  <si>
    <t>Working AC</t>
  </si>
  <si>
    <t>Adults who have working air conditioning in any room of your home (2022)</t>
  </si>
  <si>
    <t>Adults mostly working outside the home during the Covid-19 outbreak (2021)</t>
  </si>
  <si>
    <t>*Interpret estimate with caution due to small sample size.</t>
  </si>
  <si>
    <t>¶ Estimate should be interpreted with caution. 95% Confidence Interval and Relative Standard Error are not calculated.</t>
  </si>
  <si>
    <t>Bold p-values indicate a statistically significant difference from the reference group at p &lt; 0.05.</t>
  </si>
  <si>
    <r>
      <rPr>
        <vertAlign val="superscript"/>
        <sz val="10"/>
        <color rgb="FF000000"/>
        <rFont val="Calibri"/>
        <family val="2"/>
        <scheme val="minor"/>
      </rPr>
      <t>a</t>
    </r>
    <r>
      <rPr>
        <sz val="10"/>
        <color rgb="FF000000"/>
        <rFont val="Calibri"/>
        <family val="2"/>
        <scheme val="minor"/>
      </rPr>
      <t xml:space="preserve"> Reference group for the Region of Birth or Place of Birth categories is all immigrants excluding those in the comparison Region or Place.</t>
    </r>
  </si>
  <si>
    <r>
      <rPr>
        <vertAlign val="superscript"/>
        <sz val="10"/>
        <color rgb="FF000000"/>
        <rFont val="Calibri"/>
        <family val="2"/>
      </rPr>
      <t>ƚ</t>
    </r>
    <r>
      <rPr>
        <sz val="10"/>
        <color rgb="FF000000"/>
        <rFont val="Calibri"/>
        <family val="2"/>
      </rPr>
      <t xml:space="preserve"> Data were imputed for missing values. </t>
    </r>
  </si>
  <si>
    <r>
      <rPr>
        <vertAlign val="superscript"/>
        <sz val="10"/>
        <color theme="1"/>
        <rFont val="Calibri"/>
        <family val="2"/>
      </rPr>
      <t>◊</t>
    </r>
    <r>
      <rPr>
        <sz val="10"/>
        <color theme="1"/>
        <rFont val="Calibri"/>
        <family val="2"/>
      </rPr>
      <t xml:space="preserve"> CHS 2021-22 data were imputed for missing values. </t>
    </r>
  </si>
  <si>
    <t>Race/ethnicity: Latino/a includes people of Hispanic or Latino/a origin, as identified by the survey question “Are you Hispanic or Latino/a?” and regardless of reported race. Black, White, and Asian race categories exclude those who identified as Latino/a.</t>
  </si>
  <si>
    <t>The 2021-2022 combined weight is weighted to the NYC adult residential population as per the 2021 American Community Survey. CHS 2022 data are weighted to the adult residential population per the ACS, 2021.</t>
  </si>
  <si>
    <t>General Health</t>
  </si>
  <si>
    <t>Adults who say in general their health is "excellent," "very good" or "good" (2021-22)</t>
  </si>
  <si>
    <t>Race and ethnicity</t>
  </si>
  <si>
    <t>Sex (among Asian/PI, alone or with other race/ethnicity)</t>
  </si>
  <si>
    <t>Fruit and Vegetable Consumption</t>
  </si>
  <si>
    <t>Adults who consume at least one serving of fruit and/or vegetables
in the previous day (2021-22)</t>
  </si>
  <si>
    <r>
      <t xml:space="preserve">Household poverty </t>
    </r>
    <r>
      <rPr>
        <vertAlign val="superscript"/>
        <sz val="11"/>
        <color theme="1"/>
        <rFont val="Calibri"/>
        <family val="2"/>
        <scheme val="minor"/>
      </rPr>
      <t>ƚ</t>
    </r>
    <r>
      <rPr>
        <sz val="11"/>
        <color theme="1"/>
        <rFont val="Calibri"/>
        <family val="2"/>
        <scheme val="minor"/>
      </rPr>
      <t xml:space="preserve"> (Among  immigrants only)</t>
    </r>
  </si>
  <si>
    <t>Physical Activity</t>
  </si>
  <si>
    <t>Adults who participate in physical activities or exercises such as running,
calisthenics, golf, gardening, or walking for exercise in the past 30 days (2021-22)</t>
  </si>
  <si>
    <t>Tobacco Use</t>
  </si>
  <si>
    <t>Adults who currently smoke cigarettes (2021-22)</t>
  </si>
  <si>
    <t xml:space="preserve">Alcohol Consumption </t>
  </si>
  <si>
    <t>Adults who binge drank or heavily drank in the past 30 days (2021-22)</t>
  </si>
  <si>
    <t>Condom Use</t>
  </si>
  <si>
    <t>Among adults sexually active in the last 12 months, those who used a condom the last time they had sex (2021-22)</t>
  </si>
  <si>
    <r>
      <t xml:space="preserve">Household poverty </t>
    </r>
    <r>
      <rPr>
        <vertAlign val="superscript"/>
        <sz val="11"/>
        <color theme="1"/>
        <rFont val="Calibri"/>
        <family val="2"/>
        <scheme val="minor"/>
      </rPr>
      <t>ƚ</t>
    </r>
    <r>
      <rPr>
        <sz val="11"/>
        <color theme="1"/>
        <rFont val="Calibri"/>
        <family val="2"/>
        <scheme val="minor"/>
      </rPr>
      <t xml:space="preserve"> (Among immigrants)</t>
    </r>
  </si>
  <si>
    <t>Intimate Partner Violence</t>
  </si>
  <si>
    <t>Adults who have ever been hit, slapped, shoved, choked, kicked, shaken or physically hurt by an intimate partner (2021-22)</t>
  </si>
  <si>
    <t>Sex (Among those born in the US)</t>
  </si>
  <si>
    <r>
      <t xml:space="preserve">Household poverty </t>
    </r>
    <r>
      <rPr>
        <vertAlign val="superscript"/>
        <sz val="11"/>
        <color rgb="FF000000"/>
        <rFont val="Calibri"/>
        <family val="2"/>
      </rPr>
      <t>ƚ</t>
    </r>
    <r>
      <rPr>
        <sz val="11"/>
        <color rgb="FF000000"/>
        <rFont val="Calibri"/>
        <family val="2"/>
      </rPr>
      <t xml:space="preserve"> (Among immigrants)</t>
    </r>
  </si>
  <si>
    <t>Adults who have ever been insulted, or called names repeatedly, or had their behavior controlled (2021-22)</t>
  </si>
  <si>
    <r>
      <t>Household poverty</t>
    </r>
    <r>
      <rPr>
        <vertAlign val="superscript"/>
        <sz val="11"/>
        <color rgb="FF000000"/>
        <rFont val="Calibri"/>
        <family val="2"/>
      </rPr>
      <t>ƚ</t>
    </r>
    <r>
      <rPr>
        <sz val="11"/>
        <color rgb="FF000000"/>
        <rFont val="Calibri"/>
        <family val="2"/>
      </rPr>
      <t xml:space="preserve"> (Among immigrants)</t>
    </r>
  </si>
  <si>
    <r>
      <rPr>
        <vertAlign val="superscript"/>
        <sz val="10"/>
        <rFont val="Calibri"/>
        <family val="2"/>
        <scheme val="minor"/>
      </rPr>
      <t>a</t>
    </r>
    <r>
      <rPr>
        <sz val="10"/>
        <rFont val="Calibri"/>
        <family val="2"/>
        <scheme val="minor"/>
      </rPr>
      <t xml:space="preserve"> Reference group for the Region of Birth or Place of Birth categories is all immigrants excluding those in the comparison Region or Place.</t>
    </r>
  </si>
  <si>
    <t>Adults who have current depression in the past 2 weeks (2021-22)</t>
  </si>
  <si>
    <t>Sex (among immigrants)</t>
  </si>
  <si>
    <r>
      <t xml:space="preserve">Household poverty </t>
    </r>
    <r>
      <rPr>
        <vertAlign val="superscript"/>
        <sz val="11"/>
        <color theme="1"/>
        <rFont val="Calibri"/>
        <family val="2"/>
        <scheme val="minor"/>
      </rPr>
      <t>ƚ</t>
    </r>
    <r>
      <rPr>
        <sz val="11"/>
        <color theme="1"/>
        <rFont val="Calibri"/>
        <family val="2"/>
        <scheme val="minor"/>
      </rPr>
      <t xml:space="preserve"> (among immigrants)</t>
    </r>
  </si>
  <si>
    <t>Mental Health Care Access</t>
  </si>
  <si>
    <t>Adults who were currently depressed and needed treatment for a mental
health problem but did not get it in the past 12 months (2021-22)</t>
  </si>
  <si>
    <t>Adults who were currently depressed and received counseling or prescription
medication for mental health problem in the last 12 months (2021-22)</t>
  </si>
  <si>
    <t>Health Care Access</t>
  </si>
  <si>
    <t>Medical Care Access</t>
  </si>
  <si>
    <t>Adults who did not get needed medical care in the past 12 months (2021-22)</t>
  </si>
  <si>
    <r>
      <t xml:space="preserve">Household poverty </t>
    </r>
    <r>
      <rPr>
        <vertAlign val="superscript"/>
        <sz val="11"/>
        <color theme="1"/>
        <rFont val="Calibri"/>
        <family val="2"/>
        <scheme val="minor"/>
      </rPr>
      <t xml:space="preserve">ƚ </t>
    </r>
    <r>
      <rPr>
        <sz val="11"/>
        <color theme="1"/>
        <rFont val="Calibri"/>
        <family val="2"/>
        <scheme val="minor"/>
      </rPr>
      <t>(Among immigrants)</t>
    </r>
  </si>
  <si>
    <t>Primary Care Provider</t>
  </si>
  <si>
    <t>Adults who have a personal doctor or health care provider (2021-22)</t>
  </si>
  <si>
    <t>Health Insurance (2021-22)</t>
  </si>
  <si>
    <t>Adults who do not have health insurance</t>
  </si>
  <si>
    <t>Adults who have public insurance (Medicare/Medicaid)</t>
  </si>
  <si>
    <t>Adults who have private insurance</t>
  </si>
  <si>
    <t>Adults who have other insurance</t>
  </si>
  <si>
    <t>Health Outcomes</t>
  </si>
  <si>
    <t>Breast Cancer Screening (Among females ages 40 years and older)</t>
  </si>
  <si>
    <t>Female adults ages 40 years and older who ever had a mammogram (2022)</t>
  </si>
  <si>
    <t>Colon Cancer Screening</t>
  </si>
  <si>
    <t>Adults, aged 45–75, who received a colonoscopy in the past ten years
or stool-based test in the last year (2021-22)</t>
  </si>
  <si>
    <t>Oral Health</t>
  </si>
  <si>
    <t>Adults who have never had preventive dental cleaning (2022)</t>
  </si>
  <si>
    <t>Adults who have you ever been told by a doctor, nurse or other health
professional that they have diabetes (2021-22)</t>
  </si>
  <si>
    <t>High Blood Pressure</t>
  </si>
  <si>
    <t>Adults who have you ever been told by a doctor, nurse or other health professional that they have high blood pressure (2021-22)</t>
  </si>
  <si>
    <t>HIV Awareness</t>
  </si>
  <si>
    <t>Adults who have ever heard of PrEP (2021-22)</t>
  </si>
  <si>
    <t>Covid Vaccination</t>
  </si>
  <si>
    <t>Adults who received at least one dose of the COVID-19 vaccine  (2021-22)</t>
  </si>
  <si>
    <t>Long Covid Physical Health Effects</t>
  </si>
  <si>
    <t>Adults who strongly and somewhat agree they are still feeling long-term
physical health effects of COVID-19 (2022)</t>
  </si>
  <si>
    <t>Source: NYC Youth Risk Behavior Survey, 2019-2021 unless noted as 2021 only</t>
  </si>
  <si>
    <t xml:space="preserve">Data are weighted to the NYC public high school student population. </t>
  </si>
  <si>
    <t xml:space="preserve">Data are not age-adjusted. </t>
  </si>
  <si>
    <t>Prevalence (%)</t>
  </si>
  <si>
    <t>Sexual Orientation (2021 data only)</t>
  </si>
  <si>
    <t>High school students who identify as heterosexual (straight)</t>
  </si>
  <si>
    <t>Live in home where a language other than English is spoken most or all of the time</t>
  </si>
  <si>
    <t>Live in home where English is spoken most or all of the time</t>
  </si>
  <si>
    <t>Overall</t>
  </si>
  <si>
    <r>
      <t xml:space="preserve">0.059 </t>
    </r>
    <r>
      <rPr>
        <i/>
        <sz val="9"/>
        <color theme="1"/>
        <rFont val="Calibri"/>
        <family val="2"/>
        <scheme val="minor"/>
      </rPr>
      <t>(ref=English at home)</t>
    </r>
  </si>
  <si>
    <r>
      <rPr>
        <sz val="9"/>
        <color rgb="FF000000"/>
        <rFont val="Calibri"/>
        <family val="2"/>
      </rPr>
      <t>Race/ethnicity</t>
    </r>
    <r>
      <rPr>
        <vertAlign val="superscript"/>
        <sz val="9"/>
        <color rgb="FF000000"/>
        <rFont val="Calibri"/>
        <family val="2"/>
      </rPr>
      <t>1</t>
    </r>
  </si>
  <si>
    <t>Asian</t>
  </si>
  <si>
    <t xml:space="preserve">Black </t>
  </si>
  <si>
    <t xml:space="preserve">Latino/a </t>
  </si>
  <si>
    <t xml:space="preserve">White </t>
  </si>
  <si>
    <t xml:space="preserve">Another race or multiracial </t>
  </si>
  <si>
    <t>High school students who identify as gay, lesbian, or bisexual</t>
  </si>
  <si>
    <r>
      <rPr>
        <b/>
        <sz val="9"/>
        <color theme="1"/>
        <rFont val="Calibri"/>
        <family val="2"/>
        <scheme val="minor"/>
      </rPr>
      <t>0.039</t>
    </r>
    <r>
      <rPr>
        <sz val="9"/>
        <color theme="1"/>
        <rFont val="Calibri"/>
        <family val="2"/>
        <scheme val="minor"/>
      </rPr>
      <t xml:space="preserve"> </t>
    </r>
    <r>
      <rPr>
        <i/>
        <sz val="9"/>
        <color theme="1"/>
        <rFont val="Calibri"/>
        <family val="2"/>
        <scheme val="minor"/>
      </rPr>
      <t>(ref=English at home)</t>
    </r>
  </si>
  <si>
    <t>High school students who describe their sexual identity some other way (not heterosexual,
gay, lesbian, or bisexual)</t>
  </si>
  <si>
    <r>
      <t>0.198 (</t>
    </r>
    <r>
      <rPr>
        <i/>
        <sz val="9"/>
        <color theme="1"/>
        <rFont val="Calibri"/>
        <family val="2"/>
        <scheme val="minor"/>
      </rPr>
      <t>ref=English at home)</t>
    </r>
  </si>
  <si>
    <t>~</t>
  </si>
  <si>
    <t>High school students who who are not sure about their sexual 
identity (questioning)</t>
  </si>
  <si>
    <r>
      <t>0.621 (</t>
    </r>
    <r>
      <rPr>
        <i/>
        <sz val="9"/>
        <color theme="1"/>
        <rFont val="Calibri"/>
        <family val="2"/>
        <scheme val="minor"/>
      </rPr>
      <t>ref=English at home)</t>
    </r>
  </si>
  <si>
    <t>High school students who identify as transgender</t>
  </si>
  <si>
    <r>
      <rPr>
        <b/>
        <sz val="9"/>
        <color theme="1"/>
        <rFont val="Calibri"/>
        <family val="2"/>
        <scheme val="minor"/>
      </rPr>
      <t>&lt;0.001</t>
    </r>
    <r>
      <rPr>
        <sz val="9"/>
        <color theme="1"/>
        <rFont val="Calibri"/>
        <family val="2"/>
        <scheme val="minor"/>
      </rPr>
      <t xml:space="preserve"> </t>
    </r>
    <r>
      <rPr>
        <i/>
        <sz val="9"/>
        <color theme="1"/>
        <rFont val="Calibri"/>
        <family val="2"/>
        <scheme val="minor"/>
      </rPr>
      <t>(ref=English at home)</t>
    </r>
  </si>
  <si>
    <t>High school students who do not identify as transgender</t>
  </si>
  <si>
    <t>High school students who consume at least one serving of fruit and/or vegetables on average per day</t>
  </si>
  <si>
    <r>
      <t xml:space="preserve"> </t>
    </r>
    <r>
      <rPr>
        <b/>
        <sz val="9"/>
        <color theme="1"/>
        <rFont val="Calibri"/>
        <family val="2"/>
        <scheme val="minor"/>
      </rPr>
      <t xml:space="preserve">&lt;0.001 </t>
    </r>
    <r>
      <rPr>
        <i/>
        <sz val="9"/>
        <color theme="1"/>
        <rFont val="Calibri"/>
        <family val="2"/>
        <scheme val="minor"/>
      </rPr>
      <t>(ref=English at home)</t>
    </r>
  </si>
  <si>
    <t>High school students who were physically active at least 60 minutes per day/daily (7 of the past 7 days)</t>
  </si>
  <si>
    <r>
      <t xml:space="preserve"> 0.939 </t>
    </r>
    <r>
      <rPr>
        <i/>
        <sz val="9"/>
        <color theme="1"/>
        <rFont val="Calibri"/>
        <family val="2"/>
        <scheme val="minor"/>
      </rPr>
      <t>(ref=English at home)</t>
    </r>
  </si>
  <si>
    <t>High school students who were physically active at least 60 minutes per day in 5 of the past 7 days</t>
  </si>
  <si>
    <t xml:space="preserve"> 0.951 (ref=English at home)</t>
  </si>
  <si>
    <t>Smoking</t>
  </si>
  <si>
    <t>High school students who currently smoke cigarettes (at least 1 day during the past 30 days)</t>
  </si>
  <si>
    <r>
      <t xml:space="preserve">0.726 </t>
    </r>
    <r>
      <rPr>
        <i/>
        <sz val="9"/>
        <color theme="1"/>
        <rFont val="Calibri"/>
        <family val="2"/>
        <scheme val="minor"/>
      </rPr>
      <t>(ref=English at home)</t>
    </r>
  </si>
  <si>
    <t>High school students who currently use electronic vapor products (at least 1 day during the past 30 days)</t>
  </si>
  <si>
    <r>
      <t xml:space="preserve">0.873 </t>
    </r>
    <r>
      <rPr>
        <i/>
        <sz val="9"/>
        <color theme="1"/>
        <rFont val="Calibri"/>
        <family val="2"/>
        <scheme val="minor"/>
      </rPr>
      <t>(ref=English at home)</t>
    </r>
  </si>
  <si>
    <t>Binge Drinking</t>
  </si>
  <si>
    <t>High school students who consumed 5 (male students) or 4 (female students) or more drinks
of alcohol in a row on at least 1 day during the past 30 days</t>
  </si>
  <si>
    <r>
      <t xml:space="preserve">0.667 </t>
    </r>
    <r>
      <rPr>
        <i/>
        <sz val="9"/>
        <color theme="1"/>
        <rFont val="Calibri"/>
        <family val="2"/>
        <scheme val="minor"/>
      </rPr>
      <t>(ref=English at home)</t>
    </r>
  </si>
  <si>
    <t xml:space="preserve">Among high school students who are currently sexually active, those who used a condom
during their last sexual intercourse </t>
  </si>
  <si>
    <r>
      <t xml:space="preserve">0.729 </t>
    </r>
    <r>
      <rPr>
        <i/>
        <sz val="9"/>
        <color theme="1"/>
        <rFont val="Calibri"/>
        <family val="2"/>
        <scheme val="minor"/>
      </rPr>
      <t>(ref=English at home)</t>
    </r>
  </si>
  <si>
    <t>Interpersonal Violence</t>
  </si>
  <si>
    <t>Among high school students who dated during the past 12 months, those who experienced
sexual dating violence</t>
  </si>
  <si>
    <r>
      <t xml:space="preserve">0.876 </t>
    </r>
    <r>
      <rPr>
        <i/>
        <sz val="9"/>
        <color theme="1"/>
        <rFont val="Calibri"/>
        <family val="2"/>
        <scheme val="minor"/>
      </rPr>
      <t>(ref=English at home)</t>
    </r>
  </si>
  <si>
    <t>Among high school students who dated during the past 12 months, those who experienced
physical dating violence</t>
  </si>
  <si>
    <r>
      <t xml:space="preserve">0.361 </t>
    </r>
    <r>
      <rPr>
        <i/>
        <sz val="9"/>
        <color theme="1"/>
        <rFont val="Calibri"/>
        <family val="2"/>
        <scheme val="minor"/>
      </rPr>
      <t>(ref=English at home)</t>
    </r>
  </si>
  <si>
    <t xml:space="preserve">High school students who report feeling sad or hopeless almost every day for two weeks
or more in the past 12 months </t>
  </si>
  <si>
    <r>
      <rPr>
        <b/>
        <sz val="9"/>
        <color theme="1"/>
        <rFont val="Calibri"/>
        <family val="2"/>
        <scheme val="minor"/>
      </rPr>
      <t>0.010</t>
    </r>
    <r>
      <rPr>
        <sz val="9"/>
        <color theme="1"/>
        <rFont val="Calibri"/>
        <family val="2"/>
        <scheme val="minor"/>
      </rPr>
      <t xml:space="preserve"> </t>
    </r>
    <r>
      <rPr>
        <i/>
        <sz val="9"/>
        <color theme="1"/>
        <rFont val="Calibri"/>
        <family val="2"/>
        <scheme val="minor"/>
      </rPr>
      <t>(ref=English at home)</t>
    </r>
  </si>
  <si>
    <t>High school students who got help from a professional counselor, social worker, or therapist
for an emotional or personal issue that they could not face alone (during the 12 months
before the survey) (2021 data only)</t>
  </si>
  <si>
    <r>
      <rPr>
        <b/>
        <sz val="9"/>
        <color theme="1"/>
        <rFont val="Calibri"/>
        <family val="2"/>
        <scheme val="minor"/>
      </rPr>
      <t>0.042</t>
    </r>
    <r>
      <rPr>
        <sz val="9"/>
        <color theme="1"/>
        <rFont val="Calibri"/>
        <family val="2"/>
        <scheme val="minor"/>
      </rPr>
      <t xml:space="preserve"> </t>
    </r>
    <r>
      <rPr>
        <i/>
        <sz val="9"/>
        <color theme="1"/>
        <rFont val="Calibri"/>
        <family val="2"/>
        <scheme val="minor"/>
      </rPr>
      <t>(ref=English at home)</t>
    </r>
  </si>
  <si>
    <t>Dental Health</t>
  </si>
  <si>
    <t>High school students who saw a dentist within the past 12 months</t>
  </si>
  <si>
    <r>
      <t xml:space="preserve">0.300 </t>
    </r>
    <r>
      <rPr>
        <i/>
        <sz val="9"/>
        <color theme="1"/>
        <rFont val="Calibri"/>
        <family val="2"/>
        <scheme val="minor"/>
      </rPr>
      <t>(ref=English at home)</t>
    </r>
  </si>
  <si>
    <t>p &lt; .001</t>
  </si>
  <si>
    <t>High school students who have ever been told that they had asthma by a doctor or nurse</t>
  </si>
  <si>
    <r>
      <rPr>
        <b/>
        <sz val="9"/>
        <color theme="1"/>
        <rFont val="Calibri"/>
        <family val="2"/>
        <scheme val="minor"/>
      </rPr>
      <t>0.008</t>
    </r>
    <r>
      <rPr>
        <sz val="9"/>
        <color theme="1"/>
        <rFont val="Calibri"/>
        <family val="2"/>
        <scheme val="minor"/>
      </rPr>
      <t xml:space="preserve"> </t>
    </r>
    <r>
      <rPr>
        <i/>
        <sz val="9"/>
        <color theme="1"/>
        <rFont val="Calibri"/>
        <family val="2"/>
        <scheme val="minor"/>
      </rPr>
      <t>(ref=English at home)</t>
    </r>
  </si>
  <si>
    <t>Among high school students who have ever been told they have asthma, those who have had an episode of asthma or an asthma attack in the last 12 months (current asthma)</t>
  </si>
  <si>
    <r>
      <rPr>
        <b/>
        <sz val="9"/>
        <color theme="1"/>
        <rFont val="Calibri"/>
        <family val="2"/>
        <scheme val="minor"/>
      </rPr>
      <t>0.004</t>
    </r>
    <r>
      <rPr>
        <sz val="9"/>
        <color theme="1"/>
        <rFont val="Calibri"/>
        <family val="2"/>
        <scheme val="minor"/>
      </rPr>
      <t xml:space="preserve"> </t>
    </r>
    <r>
      <rPr>
        <i/>
        <sz val="9"/>
        <color theme="1"/>
        <rFont val="Calibri"/>
        <family val="2"/>
        <scheme val="minor"/>
      </rPr>
      <t>(ref=English at home)</t>
    </r>
  </si>
  <si>
    <t>1 Race/ethnicity: Latino/a includes people of Hispanic or Latino/a origin, as identified by the survey question “Are you Hispanic or Latino/a?” and regardless of reported race. 
Black, White, and Asian race categories exclude those who identified as Latino/a.</t>
  </si>
  <si>
    <t>^ Data are suppressed due to imprecise and unreliable estimates.</t>
  </si>
  <si>
    <r>
      <rPr>
        <b/>
        <sz val="10"/>
        <color theme="1"/>
        <rFont val="Calibri"/>
        <family val="2"/>
        <scheme val="minor"/>
      </rPr>
      <t>Bold p-values</t>
    </r>
    <r>
      <rPr>
        <sz val="10"/>
        <color theme="1"/>
        <rFont val="Calibri"/>
        <family val="2"/>
        <scheme val="minor"/>
      </rPr>
      <t xml:space="preserve"> indicate a statistically significant difference from the reference group at p &lt; 0.05.</t>
    </r>
  </si>
  <si>
    <t>KIDS - KIDS survey measures</t>
  </si>
  <si>
    <t>Source:  NYC KIDS 2021</t>
  </si>
  <si>
    <t xml:space="preserve">NYC KIDS 2021 data are weighted to the population of children ages 0-13 as 2015-2019 American Community Survey. </t>
  </si>
  <si>
    <t>Health professional has told a parent/caregiver that child has depression, among 3 to 13 years old</t>
  </si>
  <si>
    <t>Parental Nativity:</t>
  </si>
  <si>
    <t>At least one non-US born parent</t>
  </si>
  <si>
    <t>US-born parents</t>
  </si>
  <si>
    <r>
      <t xml:space="preserve">0.056
</t>
    </r>
    <r>
      <rPr>
        <i/>
        <sz val="9"/>
        <color theme="1"/>
        <rFont val="Calibri"/>
        <family val="2"/>
        <scheme val="minor"/>
      </rPr>
      <t>(ref=US-born parents)</t>
    </r>
  </si>
  <si>
    <t>Children who needed dental care in the last 12 months but did not get it, among 2-13 years</t>
  </si>
  <si>
    <r>
      <t>0.947</t>
    </r>
    <r>
      <rPr>
        <i/>
        <sz val="9"/>
        <color theme="1"/>
        <rFont val="Calibri"/>
        <family val="2"/>
        <scheme val="minor"/>
      </rPr>
      <t xml:space="preserve">
(ref=US-born parents)</t>
    </r>
  </si>
  <si>
    <t>Health professional has told a parent/caregiver that child has asthma (among all)</t>
  </si>
  <si>
    <r>
      <rPr>
        <b/>
        <sz val="9"/>
        <color theme="1"/>
        <rFont val="Calibri"/>
        <family val="2"/>
        <scheme val="minor"/>
      </rPr>
      <t>&lt;0.001</t>
    </r>
    <r>
      <rPr>
        <sz val="9"/>
        <color theme="1"/>
        <rFont val="Calibri"/>
        <family val="2"/>
        <scheme val="minor"/>
      </rPr>
      <t xml:space="preserve">
</t>
    </r>
    <r>
      <rPr>
        <i/>
        <sz val="9"/>
        <color theme="1"/>
        <rFont val="Calibri"/>
        <family val="2"/>
        <scheme val="minor"/>
      </rPr>
      <t>(ref=US-born parents)</t>
    </r>
  </si>
  <si>
    <t xml:space="preserve">Children who have had an episode of asthma or an asthma attack in the last 12 months (current asthma) among those who have been told by a health professional that they had asthma </t>
  </si>
  <si>
    <r>
      <t xml:space="preserve">0.273
</t>
    </r>
    <r>
      <rPr>
        <i/>
        <sz val="9"/>
        <color theme="1"/>
        <rFont val="Calibri"/>
        <family val="2"/>
        <scheme val="minor"/>
      </rPr>
      <t>(ref=US-born parents)</t>
    </r>
  </si>
  <si>
    <t>1 Race/ethnicity: Latino/a includes people of Hispanic or Latino/a origin, as identified by the survey question “Are you Hispanic or Latino/a?” and regardless of reported race. Black, White, and Asian race categories exclude those who identified as Latino/a.</t>
  </si>
  <si>
    <t>Pregnancy Risk Assessment Monitoring System (PRAMS) survey  measures</t>
  </si>
  <si>
    <t xml:space="preserve">Source: Pregnancy Risk Assessment Monitoring System (2019-2021). </t>
  </si>
  <si>
    <t>Data are weighted to account for survey design, non-response, and non-coverage, to be representative of all NYC residents giving birth in NYC.</t>
  </si>
  <si>
    <t xml:space="preserve">Less than 10 Years in US </t>
  </si>
  <si>
    <t>10 Years or more in US</t>
  </si>
  <si>
    <t>Weighted N</t>
  </si>
  <si>
    <t>Lower 95% CI</t>
  </si>
  <si>
    <t>Upper 95% CI</t>
  </si>
  <si>
    <t>Diabetes during pregnancy (pregnant person with preexisting diabetes 3 months before pregnancy or developed gestational diabetes during pregnancy)</t>
  </si>
  <si>
    <t>─</t>
  </si>
  <si>
    <t xml:space="preserve">Born outside the US </t>
  </si>
  <si>
    <t>Region of Birth (among born outside US)</t>
  </si>
  <si>
    <t>ref is overall born outside the US</t>
  </si>
  <si>
    <t>Central America</t>
  </si>
  <si>
    <t>South America</t>
  </si>
  <si>
    <t>Europe and Central Asia</t>
  </si>
  <si>
    <t>Middle East and North Africa</t>
  </si>
  <si>
    <t>Sub-Saharan Africa</t>
  </si>
  <si>
    <t>South Asia</t>
  </si>
  <si>
    <t>East Asia and Pacific</t>
  </si>
  <si>
    <t>Years in the US (among born outside US) - three strata</t>
  </si>
  <si>
    <t>0-4 years</t>
  </si>
  <si>
    <t>5-9 years</t>
  </si>
  <si>
    <t>10+ years</t>
  </si>
  <si>
    <t>Years in the US (among born outside US) - two strata</t>
  </si>
  <si>
    <t>0-9 years</t>
  </si>
  <si>
    <t>Hypertension (high blood pressure that started before or during pregnancy, preeclampsia during pregnancy or eclampsia during pregnancy)</t>
  </si>
  <si>
    <t>&lt;0.0001</t>
  </si>
  <si>
    <t>Post-partum depression</t>
  </si>
  <si>
    <t xml:space="preserve">*Estimate should be interpreted with caution. Estimate’s Relative Standard Error (a measure of estimate precision) is greater than 30%, or the 95% Confidence Interval half-width is greater than 10 or the sample size is too small, making the estimate potentially unreliable. </t>
  </si>
  <si>
    <t xml:space="preserve">Confidence Intervals are a measure of estimate precision: the wider the CI, the more imprecise the estimate. </t>
  </si>
  <si>
    <t xml:space="preserve"> ^ P-values were obtained from T-test comparisons. Values below the significance level (0.05) appear in bold and indicate a statistically significant difference.</t>
  </si>
  <si>
    <t>Sources: (HIV diagnoses, care, treatment and PLHA) NYC Health Department HIV/AIDS Surveillance Registry, 1970-2023; (Tuberculosis) NYC Health Department Tuberculosis Surveillance Registry, 2022</t>
  </si>
  <si>
    <t>HIV</t>
  </si>
  <si>
    <r>
      <t>New HIV Diagnoses (2023)</t>
    </r>
    <r>
      <rPr>
        <b/>
        <vertAlign val="superscript"/>
        <sz val="9"/>
        <rFont val="Calibri Light"/>
        <family val="2"/>
        <scheme val="major"/>
      </rPr>
      <t>1</t>
    </r>
  </si>
  <si>
    <t>Number</t>
  </si>
  <si>
    <r>
      <t>Rate per 100,000 population</t>
    </r>
    <r>
      <rPr>
        <b/>
        <vertAlign val="superscript"/>
        <sz val="9"/>
        <rFont val="Calibri Light"/>
        <family val="2"/>
        <scheme val="major"/>
      </rPr>
      <t>2</t>
    </r>
  </si>
  <si>
    <t xml:space="preserve">NYC Overall </t>
  </si>
  <si>
    <t>Born in the U.S. (including U.S. territories)</t>
  </si>
  <si>
    <t xml:space="preserve">Born outside of the U.S. </t>
  </si>
  <si>
    <t>Unknown nativity</t>
  </si>
  <si>
    <t>---</t>
  </si>
  <si>
    <r>
      <t>Average annual HIV diagnosis rates per 100,000 NYC residents by region of birth from 2018 to 2022</t>
    </r>
    <r>
      <rPr>
        <b/>
        <vertAlign val="superscript"/>
        <sz val="9"/>
        <color rgb="FF000000"/>
        <rFont val="Calibri Light"/>
        <family val="2"/>
        <scheme val="major"/>
      </rPr>
      <t>3</t>
    </r>
  </si>
  <si>
    <r>
      <t>Rate per 100,000 population</t>
    </r>
    <r>
      <rPr>
        <b/>
        <vertAlign val="superscript"/>
        <sz val="9"/>
        <rFont val="Calibri Light"/>
        <family val="2"/>
        <scheme val="major"/>
      </rPr>
      <t>4</t>
    </r>
  </si>
  <si>
    <t>The Americas</t>
  </si>
  <si>
    <t xml:space="preserve">South America </t>
  </si>
  <si>
    <t xml:space="preserve">Mexico and Central America </t>
  </si>
  <si>
    <t>5*</t>
  </si>
  <si>
    <t>U.S. (including U.S. Territories)</t>
  </si>
  <si>
    <t>Asia</t>
  </si>
  <si>
    <t>East Asia</t>
  </si>
  <si>
    <t>Southeast Asia</t>
  </si>
  <si>
    <t>West Asia</t>
  </si>
  <si>
    <t>Africa</t>
  </si>
  <si>
    <t>East Africa</t>
  </si>
  <si>
    <t>Central Africa</t>
  </si>
  <si>
    <t>North Africa</t>
  </si>
  <si>
    <t>Southern Africa</t>
  </si>
  <si>
    <t>34*</t>
  </si>
  <si>
    <t>West Africa</t>
  </si>
  <si>
    <t xml:space="preserve">Europe </t>
  </si>
  <si>
    <t>East Europe</t>
  </si>
  <si>
    <t>North Europe</t>
  </si>
  <si>
    <t>4*</t>
  </si>
  <si>
    <t>South Europe</t>
  </si>
  <si>
    <t>West Europe</t>
  </si>
  <si>
    <t xml:space="preserve">Oceania </t>
  </si>
  <si>
    <t>3*</t>
  </si>
  <si>
    <r>
      <rPr>
        <b/>
        <sz val="9"/>
        <color rgb="FF000000"/>
        <rFont val="Calibri Light"/>
        <family val="2"/>
        <scheme val="major"/>
      </rPr>
      <t>People with HIV (2022)</t>
    </r>
    <r>
      <rPr>
        <b/>
        <vertAlign val="superscript"/>
        <sz val="9"/>
        <color rgb="FF000000"/>
        <rFont val="Calibri Light"/>
        <family val="2"/>
        <scheme val="major"/>
      </rPr>
      <t>1</t>
    </r>
  </si>
  <si>
    <r>
      <t xml:space="preserve">Age-adjusted prevalence </t>
    </r>
    <r>
      <rPr>
        <b/>
        <sz val="9"/>
        <color theme="1"/>
        <rFont val="Calibri Light"/>
        <family val="2"/>
        <scheme val="major"/>
      </rPr>
      <t>as percent of population)</t>
    </r>
    <r>
      <rPr>
        <b/>
        <vertAlign val="superscript"/>
        <sz val="9"/>
        <color theme="1"/>
        <rFont val="Calibri Light"/>
        <family val="2"/>
        <scheme val="major"/>
      </rPr>
      <t>5-7</t>
    </r>
  </si>
  <si>
    <t xml:space="preserve">     Female</t>
  </si>
  <si>
    <t xml:space="preserve">     Male</t>
  </si>
  <si>
    <t>Unknown Nativity</t>
  </si>
  <si>
    <t>Timely initiation of care is defined as HIV viral load, CD4, or genotype test drawn within 1 month (30 days) of HIV diagnosis (2022)</t>
  </si>
  <si>
    <t>Percentage</t>
  </si>
  <si>
    <t>Virally suppressed HIV (2022)</t>
  </si>
  <si>
    <t>As reported to the New York City Department of Health and Mental Hygiene by March 31, 2023. Data are also available here: https://www.nyc.gov/assets/doh/downloads/pdf/dires/hiv-overall-2022.pdf</t>
  </si>
  <si>
    <t>*Rate should be interpreted with caution because of small population size.</t>
  </si>
  <si>
    <t>1. New HIV diagnoses include people diagnosed in NYC during the reporting period and reported in NYC. HIV diagnoses include diagnoses of HIV without AIDS and HIV concurrent with AIDS.</t>
  </si>
  <si>
    <t>2. Rates calculated using Health Department 2020 population estimates, modified from U.S. Cenus Bureau intercensal population estimates, updated October 2022; and calculated from Census and DOHMH data sources, updated January 2024</t>
  </si>
  <si>
    <t>3. Data exclude people newly diagnosed with HIV in NYC with an unknown subregion of birth (N=1,667, 19.7% of people newly diagnosed).</t>
  </si>
  <si>
    <t xml:space="preserve">4. Average annual HIV diagnosis rates per 100,000 NYC residents by region of birth and sourced from the 2022 HIV Annual Surveillance Report. Rates are based on estimated 3,133,088 people residing in New York City who were born outside the United States (https://data.census.gov/table/ACSDT5Y2022.B05006?q=B05006:%20Place%20of%20Birth%20for%20the%20Foreign-Born%20Population%20in%20the%20United%20States&amp;g=160XX00US3651000). </t>
  </si>
  <si>
    <t>5. Age-adjusted to the standard 2000 U.S. population.</t>
  </si>
  <si>
    <t>6. Prevalence calculated using Health Department population estimates, modified from U.S. Census Bureau intercensal population estimates, updated September 2022.</t>
  </si>
  <si>
    <t>7. Calculated for adults 20 and older</t>
  </si>
  <si>
    <t>Hepatitis B</t>
  </si>
  <si>
    <r>
      <rPr>
        <b/>
        <sz val="9"/>
        <color rgb="FF000000"/>
        <rFont val="Calibri Light"/>
        <family val="2"/>
        <scheme val="major"/>
      </rPr>
      <t>Perinatal Hepatitis B Diagnoses (2022)</t>
    </r>
    <r>
      <rPr>
        <b/>
        <vertAlign val="superscript"/>
        <sz val="9"/>
        <color rgb="FF000000"/>
        <rFont val="Calibri Light"/>
        <family val="2"/>
        <scheme val="major"/>
      </rPr>
      <t>1</t>
    </r>
  </si>
  <si>
    <t>Proportion</t>
  </si>
  <si>
    <t>NYC Overall</t>
  </si>
  <si>
    <t>Nativity2</t>
  </si>
  <si>
    <t>Born outside the U.S.</t>
  </si>
  <si>
    <t>5%%</t>
  </si>
  <si>
    <r>
      <rPr>
        <b/>
        <sz val="9"/>
        <color rgb="FF000000"/>
        <rFont val="Calibri Light"/>
        <family val="2"/>
        <scheme val="major"/>
      </rPr>
      <t>By region of birth</t>
    </r>
    <r>
      <rPr>
        <b/>
        <vertAlign val="superscript"/>
        <sz val="9"/>
        <color rgb="FF000000"/>
        <rFont val="Calibri Light"/>
        <family val="2"/>
        <scheme val="major"/>
      </rPr>
      <t>2</t>
    </r>
  </si>
  <si>
    <t xml:space="preserve">China   </t>
  </si>
  <si>
    <t>West and Central Asia</t>
  </si>
  <si>
    <t xml:space="preserve">U.S.  </t>
  </si>
  <si>
    <t>Mexico, Central and South America</t>
  </si>
  <si>
    <t>East Asia (excluding China)</t>
  </si>
  <si>
    <t xml:space="preserve">Middle East  </t>
  </si>
  <si>
    <t>Africa (excluding Western Africa)</t>
  </si>
  <si>
    <t>Pacific Islands</t>
  </si>
  <si>
    <t>&lt; 1%</t>
  </si>
  <si>
    <t>1. Data are also available here: https://www.nyc.gov/assets/doh/downloads/pdf/cd/hepatitis-abc-annual-report-2022.pdf</t>
  </si>
  <si>
    <t>2. Excludes two cases with unknown region of birth.</t>
  </si>
  <si>
    <t>Tuberculosis diagnoses</t>
  </si>
  <si>
    <r>
      <t>Crude Rate per 100,000 people</t>
    </r>
    <r>
      <rPr>
        <b/>
        <vertAlign val="superscript"/>
        <sz val="9"/>
        <color theme="1"/>
        <rFont val="Calibri Light"/>
        <family val="2"/>
        <scheme val="major"/>
      </rPr>
      <t>1</t>
    </r>
  </si>
  <si>
    <t>Median number of years in the US</t>
  </si>
  <si>
    <r>
      <t>Nativity</t>
    </r>
    <r>
      <rPr>
        <vertAlign val="superscript"/>
        <sz val="9"/>
        <color rgb="FF000000"/>
        <rFont val="Calibri Light"/>
        <family val="2"/>
        <scheme val="major"/>
      </rPr>
      <t>2</t>
    </r>
  </si>
  <si>
    <t xml:space="preserve">Born outside the U.S. </t>
  </si>
  <si>
    <r>
      <t>By top five places of birth</t>
    </r>
    <r>
      <rPr>
        <b/>
        <vertAlign val="superscript"/>
        <sz val="9"/>
        <color theme="1"/>
        <rFont val="Calibri Light"/>
        <family val="2"/>
        <scheme val="major"/>
      </rPr>
      <t>2-3</t>
    </r>
  </si>
  <si>
    <t>NYC TB rate per 100,000 people</t>
  </si>
  <si>
    <t>China (Includes Macau, Taiwan and Hong Kong)</t>
  </si>
  <si>
    <t xml:space="preserve"> Ecuador</t>
  </si>
  <si>
    <t xml:space="preserve"> Bangladesh</t>
  </si>
  <si>
    <t xml:space="preserve"> India</t>
  </si>
  <si>
    <t>not presented</t>
  </si>
  <si>
    <t xml:space="preserve">not presented </t>
  </si>
  <si>
    <t>&lt;1%</t>
  </si>
  <si>
    <t>1. Rates are based on one-year 2022 American Community Survey data for the given year or the most recent available data.</t>
  </si>
  <si>
    <t>2. Excludes four cases with unknown country of birth.</t>
  </si>
  <si>
    <t>3. Data are also available here: https://www.nyc.gov/assets/doh/downloads/pdf/tb/tuberculosis-in-new-york-city-2022-annual-report.pdf</t>
  </si>
  <si>
    <t xml:space="preserve">Source: NYC Housing and Vacancy Survey (HVS) 2023. The 2023 NYCHVS had a sample of about 15,600 housing units; each unit represents approximately 385 similar housing units.Place of birth was obtained for each person living in the housing unit. </t>
  </si>
  <si>
    <t>Total</t>
  </si>
  <si>
    <t>Lower 90% Confidence Interval</t>
  </si>
  <si>
    <t>Upper 90% Confidence Interval</t>
  </si>
  <si>
    <t>Housing assistance (among renters)</t>
  </si>
  <si>
    <t>United States</t>
  </si>
  <si>
    <t>Born outside United States (excluding Not reported)</t>
  </si>
  <si>
    <t>Region of birth outside the U.S.</t>
  </si>
  <si>
    <t>Africa, all other</t>
  </si>
  <si>
    <t>Asia, all other</t>
  </si>
  <si>
    <t>Eastern Europe</t>
  </si>
  <si>
    <t>Southern Europe</t>
  </si>
  <si>
    <t>Europe, all other</t>
  </si>
  <si>
    <t>Caribbean, non-Hispanic</t>
  </si>
  <si>
    <t>Latin American</t>
  </si>
  <si>
    <t>All other countries or Not reported</t>
  </si>
  <si>
    <t>Crowded housing</t>
  </si>
  <si>
    <t>Crowded (the ratio of people to bedrooms is greater than two; for a studio, crowded is three or more people)</t>
  </si>
  <si>
    <t>Severely crowded (the ratio of people to bedrooms is greater than three; for a studio, severely crowded is more than three people)</t>
  </si>
  <si>
    <t>Three or more housing problems (heating problems, leaks, rodents, non-working toilet, holes in walls or floors, or large sections of peeling paint or broken plaster)</t>
  </si>
  <si>
    <t>*Estimate should be interpreted with caution. Estimate's Relative Standard Error (a measure of estimate precision) is greater than 30% or the sample size is less than 50, or the 90% Confidence Interval half width is greater than ten, making the estimate potentially unreliable.</t>
  </si>
  <si>
    <t>Vitals 1 - Birth outcomes and pregnancy-associated mortality</t>
  </si>
  <si>
    <t>Sources: Birth outcomes: NYC DOHMH Office of Vital Statistics, 2017-2021</t>
  </si>
  <si>
    <t>Pregnancy-associated maternal mortality: NYC DOHMH Bureau of Maternal, Infant and Reproductive Health, 2016-2020</t>
  </si>
  <si>
    <t>Births receiving timely prenatal care 
(within the first trimester)</t>
  </si>
  <si>
    <t>Percentage of live births</t>
  </si>
  <si>
    <t>Number of live births</t>
  </si>
  <si>
    <t>RSE</t>
  </si>
  <si>
    <t xml:space="preserve">Lower 95% CI </t>
  </si>
  <si>
    <t xml:space="preserve">Upper 95% CI </t>
  </si>
  <si>
    <t>Non-US-born</t>
  </si>
  <si>
    <t>By top ten places of birth</t>
  </si>
  <si>
    <t>U.S.</t>
  </si>
  <si>
    <t>By region of birth (among those born outside the U.S.)</t>
  </si>
  <si>
    <t>By number of years in U.S. (among those born outside the U.S.)</t>
  </si>
  <si>
    <t xml:space="preserve">Less than 10 </t>
  </si>
  <si>
    <t>10 or more</t>
  </si>
  <si>
    <t>Infant mortality</t>
  </si>
  <si>
    <t>Rate per 1,000 live births</t>
  </si>
  <si>
    <t>By top ten places of origin</t>
  </si>
  <si>
    <t>Number of pregnancy- associated deaths</t>
  </si>
  <si>
    <t>Pregnancy-associated mortality (death during pregnancy or within one year of the end of the pregnancy due to any cause)^</t>
  </si>
  <si>
    <t>By region of birth (among those born outside the U.S. with at least four or more pregnancy-associated deaths from the region)</t>
  </si>
  <si>
    <t>^The pregnancy-associated mortality ratio (PAMR) is a measurement of the number of pregnancy-associated deaths per 100,000 live births.</t>
  </si>
  <si>
    <t>See https://www.nyc.gov/site/doh/data/data-sets/maternal-morbidity-mortality-surveillance.page for more information.</t>
  </si>
  <si>
    <t>Vitals 2 - Mortality outcomes</t>
  </si>
  <si>
    <t>Sources: Mortality outcomes: NYC DOHMH Office of Vital Statistics, 2020-2021</t>
  </si>
  <si>
    <t>COVID deaths (overall), 2020-2021 pooled</t>
  </si>
  <si>
    <t xml:space="preserve">Crude rate per 100,000 population </t>
  </si>
  <si>
    <t xml:space="preserve">Age-adjusted rate per 100,000 population </t>
  </si>
  <si>
    <t>RSE (if calculated)</t>
  </si>
  <si>
    <t>Lower CI (if calculated)</t>
  </si>
  <si>
    <t>Upper CI (if calculated)</t>
  </si>
  <si>
    <t>By Top ten places of birth**</t>
  </si>
  <si>
    <t>By Region of Birth (among non-US-born)</t>
  </si>
  <si>
    <t>** Top ten shown are based on the places with the ten highest numbers of COVID-19 premature death and COVID-19 death.</t>
  </si>
  <si>
    <t>COVID premature death (among those &lt; 65 years), 2020-2021 pooled</t>
  </si>
  <si>
    <r>
      <t>COVID deaths by occupation groups</t>
    </r>
    <r>
      <rPr>
        <b/>
        <vertAlign val="superscript"/>
        <sz val="9"/>
        <color theme="0"/>
        <rFont val="Calibri"/>
        <family val="2"/>
      </rPr>
      <t>1</t>
    </r>
    <r>
      <rPr>
        <b/>
        <sz val="9"/>
        <color theme="0"/>
        <rFont val="Calibri"/>
        <family val="2"/>
      </rPr>
      <t>, 2020-2021 pooled</t>
    </r>
  </si>
  <si>
    <r>
      <t>Crude rate per 100,000 population</t>
    </r>
    <r>
      <rPr>
        <b/>
        <vertAlign val="superscript"/>
        <sz val="9"/>
        <color theme="0"/>
        <rFont val="Calibri"/>
        <family val="2"/>
      </rPr>
      <t>2</t>
    </r>
  </si>
  <si>
    <r>
      <t>Age-adjusted rate per 100,000 population</t>
    </r>
    <r>
      <rPr>
        <b/>
        <vertAlign val="superscript"/>
        <sz val="9"/>
        <color theme="0"/>
        <rFont val="Calibri"/>
        <family val="2"/>
      </rPr>
      <t xml:space="preserve">3 </t>
    </r>
  </si>
  <si>
    <t>Transportation</t>
  </si>
  <si>
    <t>Food Preparation and Serving Related</t>
  </si>
  <si>
    <t>Construction and Extraction</t>
  </si>
  <si>
    <t>Office and Administrative Support</t>
  </si>
  <si>
    <t>Healthcare Support</t>
  </si>
  <si>
    <t>Sales and Related</t>
  </si>
  <si>
    <t>Management</t>
  </si>
  <si>
    <t>Protective Service</t>
  </si>
  <si>
    <t>Building and Grounds Cleaning and Maintenance</t>
  </si>
  <si>
    <t>Production</t>
  </si>
  <si>
    <t>Personal Care and Service</t>
  </si>
  <si>
    <t>1. Occupation groups defined through previous research by Blanca Bernard-Davila: https://region2phtc.org/2023/05/02/occupation-and-covid-19-mortality-in-new-york-city/</t>
  </si>
  <si>
    <t>2. Rates are among occupational age group defined as 18-64 years. Denominators are from 2017-2021 US Census Bureau American Community Survey.</t>
  </si>
  <si>
    <t>3. Age-adjusted to 18-24, 25-34, 35-44, 45-64 age group</t>
  </si>
  <si>
    <t>Life expectancy, 2021</t>
  </si>
  <si>
    <t>LE</t>
  </si>
  <si>
    <t>Denominators used in life expectancy calculations are from American Community Survey 2021 (source: IPUMS USA) and include deaths to all NYC residents regardless of where they occurred.</t>
  </si>
  <si>
    <t>All data are among NYC residents only</t>
  </si>
  <si>
    <t>Vitals 3 - Premature mortality and top causes of death</t>
  </si>
  <si>
    <t>Source: NYC DOHMH Office of Vital Statistics, 2017-2021</t>
  </si>
  <si>
    <t xml:space="preserve">Number of deaths </t>
  </si>
  <si>
    <t xml:space="preserve">Number of deaths  </t>
  </si>
  <si>
    <t>Number of deaths</t>
  </si>
  <si>
    <t>Premature mortality rate</t>
  </si>
  <si>
    <t>** Top ten shown are based on the places with the ten highest numbers of premature death.</t>
  </si>
  <si>
    <t>Top 3 leading causes of death</t>
  </si>
  <si>
    <t>NYC total: causes</t>
  </si>
  <si>
    <t>1 Diseases of Heart</t>
  </si>
  <si>
    <t>2 Malignant Neoplasms</t>
  </si>
  <si>
    <t xml:space="preserve">      3 Diabetes Mellitus</t>
  </si>
  <si>
    <t>By Nativity</t>
  </si>
  <si>
    <t>3 Use of or Poisoning by Psychoactive Substance</t>
  </si>
  <si>
    <t>Non-US born</t>
  </si>
  <si>
    <t xml:space="preserve">      3 Cerebrovascular Disease</t>
  </si>
  <si>
    <t>By Top ten places of birth</t>
  </si>
  <si>
    <t>3 Diabetes Mellitus</t>
  </si>
  <si>
    <t>3 Influenza and Pneumonia</t>
  </si>
  <si>
    <t>By Region of birth</t>
  </si>
  <si>
    <t>3 Cerebrovascular Disease</t>
  </si>
  <si>
    <t>1 Malignant Neoplasms</t>
  </si>
  <si>
    <t>2 Diseases of Heart</t>
  </si>
  <si>
    <t>Denominators are from 2017-2021 US Census Bureau American Community Survey</t>
  </si>
  <si>
    <t>Data are among NYC residents only</t>
  </si>
  <si>
    <t>New Arrivals Measures</t>
  </si>
  <si>
    <t>Source: NYC Office of Asylum Seeker Operations, 2024</t>
  </si>
  <si>
    <t>As of 6/30/24, over 206,300 migrants have come through the City's intake system since spring of 2022. This includes some people who were diverted from the shelter system (e.g. they were reticketing to another city, found their own housing, etc.).</t>
  </si>
  <si>
    <t>Family type breakdown for the over 65,300 migrants in care on 6/30/24:</t>
  </si>
  <si>
    <t>Population of Migrants</t>
  </si>
  <si>
    <t>Family type</t>
  </si>
  <si>
    <t>Families with Children</t>
  </si>
  <si>
    <t>Adult Families</t>
  </si>
  <si>
    <t>Single Adults</t>
  </si>
  <si>
    <t>Percent of Migrants</t>
  </si>
  <si>
    <t>Age Breakdown</t>
  </si>
  <si>
    <t>Under 5</t>
  </si>
  <si>
    <t>5 - 17</t>
  </si>
  <si>
    <t>18 - 59</t>
  </si>
  <si>
    <t>60+</t>
  </si>
  <si>
    <t>Mauritania</t>
  </si>
  <si>
    <t>Russian Federation</t>
  </si>
  <si>
    <t>All Others</t>
  </si>
  <si>
    <t>Preferred Spoken Language</t>
  </si>
  <si>
    <t>Wolof</t>
  </si>
  <si>
    <t>Fulani (aka Peul, Pulaar, Fula, Fulah, Fulfulde)</t>
  </si>
  <si>
    <t>Haitian Creole</t>
  </si>
  <si>
    <t>All others</t>
  </si>
  <si>
    <t>*This data is based on self-reported information for 61.8k individuals out of the total 65.3k in care.</t>
  </si>
  <si>
    <t>BPLD Code</t>
  </si>
  <si>
    <t>ACS Birthplace</t>
  </si>
  <si>
    <t>Edited Birthplace</t>
  </si>
  <si>
    <t>American Community Survey (ACS) Region Recode</t>
  </si>
  <si>
    <t>Community Health Survey (CHS) Region Recode</t>
  </si>
  <si>
    <t>Pregnancy Risk Assessment Monitoring System (PRAMS)</t>
  </si>
  <si>
    <t>Housing and Vacancy Survey</t>
  </si>
  <si>
    <t xml:space="preserve">OTHER NORTH AMERICA   </t>
  </si>
  <si>
    <t xml:space="preserve">Canada     </t>
  </si>
  <si>
    <t>Western Europe + Canada</t>
  </si>
  <si>
    <t>America, All Other</t>
  </si>
  <si>
    <t xml:space="preserve">English Canada    </t>
  </si>
  <si>
    <t xml:space="preserve">British Columbia    </t>
  </si>
  <si>
    <t xml:space="preserve">Alberta     </t>
  </si>
  <si>
    <t xml:space="preserve">Saskatchewan     </t>
  </si>
  <si>
    <t xml:space="preserve">Northwest     </t>
  </si>
  <si>
    <t xml:space="preserve">Ruperts Land    </t>
  </si>
  <si>
    <t xml:space="preserve">Manitoba     </t>
  </si>
  <si>
    <t xml:space="preserve">Red River    </t>
  </si>
  <si>
    <t xml:space="preserve">Ontario/Upper Canada    </t>
  </si>
  <si>
    <t xml:space="preserve">Upper Canada    </t>
  </si>
  <si>
    <t xml:space="preserve">Canada West    </t>
  </si>
  <si>
    <t xml:space="preserve">New Brunswick    </t>
  </si>
  <si>
    <t xml:space="preserve">Nova Scotia    </t>
  </si>
  <si>
    <t xml:space="preserve">Cape Breton    </t>
  </si>
  <si>
    <t xml:space="preserve">Halifax     </t>
  </si>
  <si>
    <t xml:space="preserve">Prince Edward Island   </t>
  </si>
  <si>
    <t xml:space="preserve">Newfoundland     </t>
  </si>
  <si>
    <t xml:space="preserve">French Canada    </t>
  </si>
  <si>
    <t xml:space="preserve">Quebec     </t>
  </si>
  <si>
    <t xml:space="preserve">Lower Canada    </t>
  </si>
  <si>
    <t xml:space="preserve">Canada East    </t>
  </si>
  <si>
    <t xml:space="preserve">St. Pierre and Miquelon  </t>
  </si>
  <si>
    <t xml:space="preserve">Atlantic Islands    </t>
  </si>
  <si>
    <t xml:space="preserve">Bermuda     </t>
  </si>
  <si>
    <t xml:space="preserve">Cape Verde    </t>
  </si>
  <si>
    <t>Western Africa</t>
  </si>
  <si>
    <t xml:space="preserve">Falkland Islands    </t>
  </si>
  <si>
    <t xml:space="preserve">Greenland     </t>
  </si>
  <si>
    <t>Europe - Central Asia</t>
  </si>
  <si>
    <t xml:space="preserve">St. Helena and Ascension  </t>
  </si>
  <si>
    <t>St. Helena</t>
  </si>
  <si>
    <t>Ascension</t>
  </si>
  <si>
    <t>All Other Countries</t>
  </si>
  <si>
    <t xml:space="preserve">Canary Islands    </t>
  </si>
  <si>
    <t xml:space="preserve">North America, ns   </t>
  </si>
  <si>
    <t xml:space="preserve">CENTRAL AMERICA AND CARIBBEAN  </t>
  </si>
  <si>
    <t xml:space="preserve">Mexico     </t>
  </si>
  <si>
    <t xml:space="preserve">Central America    </t>
  </si>
  <si>
    <t xml:space="preserve">Belize/British Honduras    </t>
  </si>
  <si>
    <t>Caribbean, Other</t>
  </si>
  <si>
    <t xml:space="preserve">Costa Rica    </t>
  </si>
  <si>
    <t xml:space="preserve">El Salvador    </t>
  </si>
  <si>
    <t xml:space="preserve">Guatemala     </t>
  </si>
  <si>
    <t xml:space="preserve">Honduras     </t>
  </si>
  <si>
    <t xml:space="preserve">Nicaragua     </t>
  </si>
  <si>
    <t xml:space="preserve">Panama     </t>
  </si>
  <si>
    <t xml:space="preserve">Canal Zone    </t>
  </si>
  <si>
    <t xml:space="preserve">Central America, ns   </t>
  </si>
  <si>
    <t xml:space="preserve">Caribbean:     </t>
  </si>
  <si>
    <t xml:space="preserve">Cuba     </t>
  </si>
  <si>
    <t>Caribbean (Caribbean, Jamaica, DR)</t>
  </si>
  <si>
    <t xml:space="preserve">West Indies    </t>
  </si>
  <si>
    <t xml:space="preserve">Dominican Republic    </t>
  </si>
  <si>
    <t xml:space="preserve">Haiti     </t>
  </si>
  <si>
    <t xml:space="preserve">Jamaica     </t>
  </si>
  <si>
    <t xml:space="preserve">British West Indies   </t>
  </si>
  <si>
    <t xml:space="preserve">Anguilla     </t>
  </si>
  <si>
    <t xml:space="preserve">Antigua-Barbuda     </t>
  </si>
  <si>
    <t xml:space="preserve">Bahamas     </t>
  </si>
  <si>
    <t xml:space="preserve">Barbados     </t>
  </si>
  <si>
    <t xml:space="preserve">British Virgin Islands   </t>
  </si>
  <si>
    <t xml:space="preserve">Anegada     </t>
  </si>
  <si>
    <t xml:space="preserve">Cooper     </t>
  </si>
  <si>
    <t xml:space="preserve">Jost Van Dyke   </t>
  </si>
  <si>
    <t xml:space="preserve">Peter     </t>
  </si>
  <si>
    <t xml:space="preserve">Tortola     </t>
  </si>
  <si>
    <t xml:space="preserve">Virgin Gorda    </t>
  </si>
  <si>
    <t xml:space="preserve">Br. Virgin Islands, ns  </t>
  </si>
  <si>
    <t xml:space="preserve">Cayman Islands    </t>
  </si>
  <si>
    <t xml:space="preserve">Dominica     </t>
  </si>
  <si>
    <t xml:space="preserve">Grenada     </t>
  </si>
  <si>
    <t xml:space="preserve">Montserrat     </t>
  </si>
  <si>
    <t xml:space="preserve">St. Kitts-Nevis    </t>
  </si>
  <si>
    <t xml:space="preserve">St. Lucia    </t>
  </si>
  <si>
    <t xml:space="preserve">St. Vincent    </t>
  </si>
  <si>
    <t xml:space="preserve">Trinidad and Tobago   </t>
  </si>
  <si>
    <t xml:space="preserve">Turks and Caicos   </t>
  </si>
  <si>
    <t xml:space="preserve">Other West Indies   </t>
  </si>
  <si>
    <t xml:space="preserve">Dutch West Indies:   </t>
  </si>
  <si>
    <t xml:space="preserve">Aruba     </t>
  </si>
  <si>
    <t xml:space="preserve">Netherlands Antilles    </t>
  </si>
  <si>
    <t xml:space="preserve">Bonaire     </t>
  </si>
  <si>
    <t xml:space="preserve">Curacao     </t>
  </si>
  <si>
    <t xml:space="preserve">Dutch St. Maarten   </t>
  </si>
  <si>
    <t xml:space="preserve">Saba     </t>
  </si>
  <si>
    <t xml:space="preserve">St. Eustatius    </t>
  </si>
  <si>
    <t xml:space="preserve">Dutch Caribbean, ns   </t>
  </si>
  <si>
    <t xml:space="preserve">French West Indies:   </t>
  </si>
  <si>
    <t xml:space="preserve">French St. Maarten   </t>
  </si>
  <si>
    <t xml:space="preserve">Guadeloupe     </t>
  </si>
  <si>
    <t xml:space="preserve">Martinique     </t>
  </si>
  <si>
    <t xml:space="preserve">St. Barthelemy    </t>
  </si>
  <si>
    <t xml:space="preserve">French Caribbean, ns   </t>
  </si>
  <si>
    <t xml:space="preserve">Antilles, ns    </t>
  </si>
  <si>
    <t>St. Maarten, ns</t>
  </si>
  <si>
    <t xml:space="preserve">Caribbean, ns    </t>
  </si>
  <si>
    <t xml:space="preserve">Latin America, ns   </t>
  </si>
  <si>
    <t xml:space="preserve">Leeward Islands, ns   </t>
  </si>
  <si>
    <t xml:space="preserve">West Indies, ns   </t>
  </si>
  <si>
    <t>Virgin Islands, ns</t>
  </si>
  <si>
    <t xml:space="preserve">Windward Islands, ns   </t>
  </si>
  <si>
    <t xml:space="preserve">Americas, ns    </t>
  </si>
  <si>
    <t xml:space="preserve">South America    </t>
  </si>
  <si>
    <t xml:space="preserve">Argentina     </t>
  </si>
  <si>
    <t xml:space="preserve">Bolivia     </t>
  </si>
  <si>
    <t xml:space="preserve">Brazil     </t>
  </si>
  <si>
    <t xml:space="preserve">Chile     </t>
  </si>
  <si>
    <t xml:space="preserve">Colombia     </t>
  </si>
  <si>
    <t xml:space="preserve">Ecuador     </t>
  </si>
  <si>
    <t xml:space="preserve">French Guiana    </t>
  </si>
  <si>
    <t>French Guyana</t>
  </si>
  <si>
    <t xml:space="preserve">Guyana/British Guiana    </t>
  </si>
  <si>
    <t xml:space="preserve">Paraguay     </t>
  </si>
  <si>
    <t xml:space="preserve">Peru     </t>
  </si>
  <si>
    <t xml:space="preserve">Suriname     </t>
  </si>
  <si>
    <t xml:space="preserve">Uruguay     </t>
  </si>
  <si>
    <t xml:space="preserve">Venezuela     </t>
  </si>
  <si>
    <t>South Georgia/South Sandwich Islands</t>
  </si>
  <si>
    <t xml:space="preserve">South America, ns   </t>
  </si>
  <si>
    <t xml:space="preserve">South and Central America, n.s. </t>
  </si>
  <si>
    <t xml:space="preserve">EUROPE     </t>
  </si>
  <si>
    <t xml:space="preserve">Northern Europe:    </t>
  </si>
  <si>
    <t xml:space="preserve">Denmark     </t>
  </si>
  <si>
    <t>Europe, All Other</t>
  </si>
  <si>
    <t xml:space="preserve">Faeroe Islands    </t>
  </si>
  <si>
    <t xml:space="preserve">Faroe Islands    </t>
  </si>
  <si>
    <t xml:space="preserve">Finland     </t>
  </si>
  <si>
    <t xml:space="preserve">Iceland     </t>
  </si>
  <si>
    <t xml:space="preserve">Lapland, ns    </t>
  </si>
  <si>
    <t xml:space="preserve">Norway     </t>
  </si>
  <si>
    <t xml:space="preserve">Svalbard and Jan Meyen  </t>
  </si>
  <si>
    <t xml:space="preserve">Svalbard     </t>
  </si>
  <si>
    <t xml:space="preserve">Jan Meyen    </t>
  </si>
  <si>
    <t xml:space="preserve">Sweden     </t>
  </si>
  <si>
    <t xml:space="preserve">United Kingdom and Ireland:  </t>
  </si>
  <si>
    <t xml:space="preserve">England     </t>
  </si>
  <si>
    <t xml:space="preserve">Channel Islands    </t>
  </si>
  <si>
    <t xml:space="preserve">Guernsey     </t>
  </si>
  <si>
    <t xml:space="preserve">Jersey     </t>
  </si>
  <si>
    <t xml:space="preserve">Isle of Man   </t>
  </si>
  <si>
    <t xml:space="preserve">Scotland     </t>
  </si>
  <si>
    <t xml:space="preserve">Wales     </t>
  </si>
  <si>
    <t>Great Britain</t>
  </si>
  <si>
    <t xml:space="preserve">United Kingdom, ns   </t>
  </si>
  <si>
    <t xml:space="preserve">United Kingdom  </t>
  </si>
  <si>
    <t xml:space="preserve">Ireland     </t>
  </si>
  <si>
    <t xml:space="preserve">Northern Ireland    </t>
  </si>
  <si>
    <t xml:space="preserve">Northern Europe, ns   </t>
  </si>
  <si>
    <t xml:space="preserve">Western Europe:    </t>
  </si>
  <si>
    <t xml:space="preserve">Belgium     </t>
  </si>
  <si>
    <t xml:space="preserve">France     </t>
  </si>
  <si>
    <t xml:space="preserve">Alsace-Lorraine     </t>
  </si>
  <si>
    <t xml:space="preserve">Alsace     </t>
  </si>
  <si>
    <t xml:space="preserve">Lorraine     </t>
  </si>
  <si>
    <t xml:space="preserve">Liechtenstein     </t>
  </si>
  <si>
    <t xml:space="preserve">Luxembourg     </t>
  </si>
  <si>
    <t xml:space="preserve">Monaco     </t>
  </si>
  <si>
    <t xml:space="preserve">Netherlands     </t>
  </si>
  <si>
    <t xml:space="preserve">Switzerland     </t>
  </si>
  <si>
    <t xml:space="preserve">Western Europe, ns   </t>
  </si>
  <si>
    <t xml:space="preserve">Southern Europe:    </t>
  </si>
  <si>
    <t xml:space="preserve">Albania     </t>
  </si>
  <si>
    <t>Europe &amp; Central Asia (E Europe)</t>
  </si>
  <si>
    <t xml:space="preserve">Andorra     </t>
  </si>
  <si>
    <t xml:space="preserve">Gibraltar     </t>
  </si>
  <si>
    <t xml:space="preserve">Greece     </t>
  </si>
  <si>
    <t xml:space="preserve">Dodecanese Islands    </t>
  </si>
  <si>
    <t xml:space="preserve">Turkey Greece    </t>
  </si>
  <si>
    <t xml:space="preserve">Macedonia     </t>
  </si>
  <si>
    <t>North Macedonia</t>
  </si>
  <si>
    <t xml:space="preserve">Italy     </t>
  </si>
  <si>
    <t xml:space="preserve">Malta     </t>
  </si>
  <si>
    <t>Middle East - North Africa</t>
  </si>
  <si>
    <t xml:space="preserve">Portugal     </t>
  </si>
  <si>
    <t xml:space="preserve">Azores     </t>
  </si>
  <si>
    <t xml:space="preserve">Madeira Islands    </t>
  </si>
  <si>
    <t xml:space="preserve">Cape Verde Islands   </t>
  </si>
  <si>
    <t xml:space="preserve">St. Miguel    </t>
  </si>
  <si>
    <t xml:space="preserve">San Marino    </t>
  </si>
  <si>
    <t xml:space="preserve">Spain     </t>
  </si>
  <si>
    <t xml:space="preserve">Vatican City    </t>
  </si>
  <si>
    <t xml:space="preserve">Southern Europe, ns   </t>
  </si>
  <si>
    <t xml:space="preserve">Central/Eastern Europe:    </t>
  </si>
  <si>
    <t xml:space="preserve">Austria     </t>
  </si>
  <si>
    <t xml:space="preserve">Austria-Hungary     </t>
  </si>
  <si>
    <t xml:space="preserve">Austria-Graz     </t>
  </si>
  <si>
    <t xml:space="preserve">Austria-Linz     </t>
  </si>
  <si>
    <t xml:space="preserve">Austria-Salzburg     </t>
  </si>
  <si>
    <t xml:space="preserve">Austria-Tyrol     </t>
  </si>
  <si>
    <t xml:space="preserve">Austria-Vienna     </t>
  </si>
  <si>
    <t xml:space="preserve">Austria-Kaernsten     </t>
  </si>
  <si>
    <t xml:space="preserve">Austria-Neustadt     </t>
  </si>
  <si>
    <t xml:space="preserve">Bulgaria     </t>
  </si>
  <si>
    <t xml:space="preserve">Czechoslovakia     </t>
  </si>
  <si>
    <t xml:space="preserve">Bohemia     </t>
  </si>
  <si>
    <t xml:space="preserve">Bohemia-Moravia     </t>
  </si>
  <si>
    <t xml:space="preserve">Slovakia     </t>
  </si>
  <si>
    <t xml:space="preserve">Czech Republic    </t>
  </si>
  <si>
    <t xml:space="preserve">Germany     </t>
  </si>
  <si>
    <t xml:space="preserve">Berlin     </t>
  </si>
  <si>
    <t xml:space="preserve">West Berlin    </t>
  </si>
  <si>
    <t xml:space="preserve">East Berlin    </t>
  </si>
  <si>
    <t xml:space="preserve">West Germany    </t>
  </si>
  <si>
    <t xml:space="preserve">Baden     </t>
  </si>
  <si>
    <t xml:space="preserve">Bavaria     </t>
  </si>
  <si>
    <t xml:space="preserve">Braunschweig     </t>
  </si>
  <si>
    <t xml:space="preserve">Bremen     </t>
  </si>
  <si>
    <t xml:space="preserve">Hamburg     </t>
  </si>
  <si>
    <t xml:space="preserve">Hanover     </t>
  </si>
  <si>
    <t xml:space="preserve">Hessen     </t>
  </si>
  <si>
    <t xml:space="preserve">Hesse-Nassau     </t>
  </si>
  <si>
    <t xml:space="preserve">Lippe     </t>
  </si>
  <si>
    <t xml:space="preserve">Lubeck     </t>
  </si>
  <si>
    <t xml:space="preserve">Oldenburg     </t>
  </si>
  <si>
    <t xml:space="preserve">Rheinland     </t>
  </si>
  <si>
    <t xml:space="preserve">Schaumburg-Lippe     </t>
  </si>
  <si>
    <t xml:space="preserve">Schleswig     </t>
  </si>
  <si>
    <t xml:space="preserve">Sigmaringen     </t>
  </si>
  <si>
    <t xml:space="preserve">Schwarzburg     </t>
  </si>
  <si>
    <t xml:space="preserve">Westphalia     </t>
  </si>
  <si>
    <t xml:space="preserve">Wurttemberg     </t>
  </si>
  <si>
    <t xml:space="preserve">Waldeck     </t>
  </si>
  <si>
    <t xml:space="preserve">Wittenberg     </t>
  </si>
  <si>
    <t xml:space="preserve">Frankfurt     </t>
  </si>
  <si>
    <t xml:space="preserve">Saarland     </t>
  </si>
  <si>
    <t xml:space="preserve">Nordrhein-Westfalen     </t>
  </si>
  <si>
    <t xml:space="preserve">East Germany    </t>
  </si>
  <si>
    <t xml:space="preserve">Anhalt     </t>
  </si>
  <si>
    <t xml:space="preserve">Brandenburg     </t>
  </si>
  <si>
    <t xml:space="preserve">Kingdom of Saxony   </t>
  </si>
  <si>
    <t xml:space="preserve">Mecklenburg     </t>
  </si>
  <si>
    <t xml:space="preserve">Saxony     </t>
  </si>
  <si>
    <t xml:space="preserve">Thuringian States    </t>
  </si>
  <si>
    <t xml:space="preserve">Sachsen-Meiningen     </t>
  </si>
  <si>
    <t xml:space="preserve">Sachsen-Weimar-Eisenach     </t>
  </si>
  <si>
    <t xml:space="preserve">Probable Saxony    </t>
  </si>
  <si>
    <t xml:space="preserve">Schwerin     </t>
  </si>
  <si>
    <t xml:space="preserve">Strelitz     </t>
  </si>
  <si>
    <t xml:space="preserve">Probably Thuringian States   </t>
  </si>
  <si>
    <t xml:space="preserve">Prussia, nec    </t>
  </si>
  <si>
    <t xml:space="preserve">Hohenzollern     </t>
  </si>
  <si>
    <t xml:space="preserve">Niedersachsen     </t>
  </si>
  <si>
    <t xml:space="preserve">Hungary     </t>
  </si>
  <si>
    <t xml:space="preserve">Poland     </t>
  </si>
  <si>
    <t xml:space="preserve">Austrian Poland    </t>
  </si>
  <si>
    <t xml:space="preserve">Galicia     </t>
  </si>
  <si>
    <t xml:space="preserve">German Poland    </t>
  </si>
  <si>
    <t xml:space="preserve">East Prussia    </t>
  </si>
  <si>
    <t xml:space="preserve">Pomerania     </t>
  </si>
  <si>
    <t xml:space="preserve">Posen     </t>
  </si>
  <si>
    <t xml:space="preserve">Prussian Poland    </t>
  </si>
  <si>
    <t xml:space="preserve">Silesia     </t>
  </si>
  <si>
    <t xml:space="preserve">West Prussia    </t>
  </si>
  <si>
    <t xml:space="preserve">Russian Poland    </t>
  </si>
  <si>
    <t xml:space="preserve">Romania     </t>
  </si>
  <si>
    <t xml:space="preserve">Transylvania     </t>
  </si>
  <si>
    <t xml:space="preserve">Yugoslavia     </t>
  </si>
  <si>
    <t xml:space="preserve">Croatia     </t>
  </si>
  <si>
    <t xml:space="preserve">Montenegro     </t>
  </si>
  <si>
    <t xml:space="preserve">Serbia     </t>
  </si>
  <si>
    <t xml:space="preserve">Bosnia     </t>
  </si>
  <si>
    <t xml:space="preserve">Dalmatia     </t>
  </si>
  <si>
    <t xml:space="preserve">Slovonia     </t>
  </si>
  <si>
    <t xml:space="preserve">Carniola     </t>
  </si>
  <si>
    <t xml:space="preserve">Slovenia     </t>
  </si>
  <si>
    <t xml:space="preserve">Kosovo     </t>
  </si>
  <si>
    <t xml:space="preserve">Central Europe, ns   </t>
  </si>
  <si>
    <t xml:space="preserve">Eastern Europe, ns   </t>
  </si>
  <si>
    <t xml:space="preserve">Russian Empire:    </t>
  </si>
  <si>
    <t xml:space="preserve">Baltic States:    </t>
  </si>
  <si>
    <t xml:space="preserve">Estonia     </t>
  </si>
  <si>
    <t xml:space="preserve">Latvia     </t>
  </si>
  <si>
    <t xml:space="preserve">Lithuania     </t>
  </si>
  <si>
    <t xml:space="preserve">Baltic States, ns   </t>
  </si>
  <si>
    <t xml:space="preserve">Other USSR/Russia    </t>
  </si>
  <si>
    <t xml:space="preserve">Byelorussia     </t>
  </si>
  <si>
    <t>Belarus</t>
  </si>
  <si>
    <t>Asia, All Other</t>
  </si>
  <si>
    <t xml:space="preserve">Moldavia     </t>
  </si>
  <si>
    <t xml:space="preserve">Bessarabia     </t>
  </si>
  <si>
    <t xml:space="preserve">Ukraine     </t>
  </si>
  <si>
    <t xml:space="preserve">Armenia     </t>
  </si>
  <si>
    <t xml:space="preserve">Azerbaijan     </t>
  </si>
  <si>
    <t xml:space="preserve">Republic of Georgia   </t>
  </si>
  <si>
    <t xml:space="preserve">Kazakhstan     </t>
  </si>
  <si>
    <t xml:space="preserve">Kirghizia     </t>
  </si>
  <si>
    <t xml:space="preserve">Tadzhik     </t>
  </si>
  <si>
    <t>Tajikistan</t>
  </si>
  <si>
    <t xml:space="preserve">Turkmenistan     </t>
  </si>
  <si>
    <t xml:space="preserve">Uzbekistan     </t>
  </si>
  <si>
    <t xml:space="preserve">Siberia     </t>
  </si>
  <si>
    <t xml:space="preserve">USSR, ns    </t>
  </si>
  <si>
    <t>Crimea</t>
  </si>
  <si>
    <t xml:space="preserve">Europe, ns.    </t>
  </si>
  <si>
    <t xml:space="preserve">ASIA     </t>
  </si>
  <si>
    <t xml:space="preserve">East Asia:    </t>
  </si>
  <si>
    <t xml:space="preserve">China     </t>
  </si>
  <si>
    <t>Asia and Pacific</t>
  </si>
  <si>
    <t>East Asia - Pacific</t>
  </si>
  <si>
    <t>Eastern Asia</t>
  </si>
  <si>
    <t xml:space="preserve">Hong Kong    </t>
  </si>
  <si>
    <t xml:space="preserve">Macau     </t>
  </si>
  <si>
    <t xml:space="preserve">Mongolia     </t>
  </si>
  <si>
    <t xml:space="preserve">Taiwan     </t>
  </si>
  <si>
    <t xml:space="preserve">Japan     </t>
  </si>
  <si>
    <t xml:space="preserve">Korea     </t>
  </si>
  <si>
    <t xml:space="preserve">North Korea    </t>
  </si>
  <si>
    <t xml:space="preserve">South Korea    </t>
  </si>
  <si>
    <t xml:space="preserve">East Asia, ns   </t>
  </si>
  <si>
    <t xml:space="preserve">Southeast Asia:    </t>
  </si>
  <si>
    <t>Borneo</t>
  </si>
  <si>
    <t xml:space="preserve">Brunei     </t>
  </si>
  <si>
    <t xml:space="preserve">Cambodia (Kampuchea)    </t>
  </si>
  <si>
    <t xml:space="preserve">Indonesia     </t>
  </si>
  <si>
    <t xml:space="preserve">East Indies    </t>
  </si>
  <si>
    <t>Southern Asia</t>
  </si>
  <si>
    <t xml:space="preserve">East Timor    </t>
  </si>
  <si>
    <t>Timor-Leste</t>
  </si>
  <si>
    <t xml:space="preserve">Laos     </t>
  </si>
  <si>
    <t xml:space="preserve">Malaysia     </t>
  </si>
  <si>
    <t xml:space="preserve">Philippines     </t>
  </si>
  <si>
    <t xml:space="preserve">Singapore     </t>
  </si>
  <si>
    <t xml:space="preserve">Thailand     </t>
  </si>
  <si>
    <t xml:space="preserve">Vietnam     </t>
  </si>
  <si>
    <t>Spratly Islands</t>
  </si>
  <si>
    <t xml:space="preserve">Southeast Asia, ns   </t>
  </si>
  <si>
    <t xml:space="preserve">Indochina, ns    </t>
  </si>
  <si>
    <t xml:space="preserve">India/Southwest Asia:    </t>
  </si>
  <si>
    <t xml:space="preserve">Afghanistan     </t>
  </si>
  <si>
    <t xml:space="preserve">India     </t>
  </si>
  <si>
    <t xml:space="preserve">Bangladesh     </t>
  </si>
  <si>
    <t xml:space="preserve">Bhutan     </t>
  </si>
  <si>
    <t xml:space="preserve">Burma (Myanmar)    </t>
  </si>
  <si>
    <t xml:space="preserve">Pakistan     </t>
  </si>
  <si>
    <t xml:space="preserve">Sri Lanka (Ceylon)   </t>
  </si>
  <si>
    <t xml:space="preserve">Iran     </t>
  </si>
  <si>
    <t>Middle East and Africa</t>
  </si>
  <si>
    <t xml:space="preserve">Maldives     </t>
  </si>
  <si>
    <t xml:space="preserve">Nepal     </t>
  </si>
  <si>
    <t>Tibet</t>
  </si>
  <si>
    <t xml:space="preserve">Middle East/Asia Minor:   </t>
  </si>
  <si>
    <t xml:space="preserve">Bahrain     </t>
  </si>
  <si>
    <t xml:space="preserve">Cyprus     </t>
  </si>
  <si>
    <t xml:space="preserve">Iraq     </t>
  </si>
  <si>
    <t xml:space="preserve">Mesopotamia     </t>
  </si>
  <si>
    <t xml:space="preserve">Iraq/Saudi Arabia    </t>
  </si>
  <si>
    <t xml:space="preserve">Neutral Zone    </t>
  </si>
  <si>
    <t>Arabia</t>
  </si>
  <si>
    <t xml:space="preserve">Israel/Palestine     </t>
  </si>
  <si>
    <t xml:space="preserve">Israel     </t>
  </si>
  <si>
    <t xml:space="preserve">Gaza Strip    </t>
  </si>
  <si>
    <t xml:space="preserve">Palestine     </t>
  </si>
  <si>
    <t xml:space="preserve">West Bank    </t>
  </si>
  <si>
    <t xml:space="preserve">Jordan     </t>
  </si>
  <si>
    <t xml:space="preserve">Kuwait     </t>
  </si>
  <si>
    <t xml:space="preserve">Lebanon     </t>
  </si>
  <si>
    <t xml:space="preserve">Oman     </t>
  </si>
  <si>
    <t xml:space="preserve">Qatar     </t>
  </si>
  <si>
    <t xml:space="preserve">Saudi Arabia    </t>
  </si>
  <si>
    <t xml:space="preserve">Syria     </t>
  </si>
  <si>
    <t xml:space="preserve">Turkey     </t>
  </si>
  <si>
    <t xml:space="preserve">European Turkey    </t>
  </si>
  <si>
    <t xml:space="preserve">Asian Turkey    </t>
  </si>
  <si>
    <t xml:space="preserve">United Arab Emirates   </t>
  </si>
  <si>
    <t xml:space="preserve">Yemen Arab Republic (North)  </t>
  </si>
  <si>
    <t xml:space="preserve">Yemen, PDR (South)   </t>
  </si>
  <si>
    <t xml:space="preserve">Persian Gulf States, ns  </t>
  </si>
  <si>
    <t xml:space="preserve">Middle East, ns   </t>
  </si>
  <si>
    <t xml:space="preserve">Southwest Asia, nec/ns   </t>
  </si>
  <si>
    <t xml:space="preserve">Asia Minor, ns   </t>
  </si>
  <si>
    <t xml:space="preserve">South Asia, nec   </t>
  </si>
  <si>
    <t xml:space="preserve">Asia, nec/ns    </t>
  </si>
  <si>
    <t xml:space="preserve">AFRICA     </t>
  </si>
  <si>
    <t xml:space="preserve">Africa     </t>
  </si>
  <si>
    <t xml:space="preserve">Northern Africa:    </t>
  </si>
  <si>
    <t xml:space="preserve">Northern Africa    </t>
  </si>
  <si>
    <t xml:space="preserve">Algeria     </t>
  </si>
  <si>
    <t>Africa, All Other</t>
  </si>
  <si>
    <t xml:space="preserve">Egypt/United Arab Rep.   </t>
  </si>
  <si>
    <t xml:space="preserve">Libya     </t>
  </si>
  <si>
    <t xml:space="preserve">Morocco     </t>
  </si>
  <si>
    <t xml:space="preserve">Sudan     </t>
  </si>
  <si>
    <t xml:space="preserve">Tunisia     </t>
  </si>
  <si>
    <t xml:space="preserve">Western Sahara    </t>
  </si>
  <si>
    <t xml:space="preserve">North Africa, ns   </t>
  </si>
  <si>
    <t xml:space="preserve">West Africa:    </t>
  </si>
  <si>
    <t xml:space="preserve">Benin     </t>
  </si>
  <si>
    <t xml:space="preserve">Burkina Faso    </t>
  </si>
  <si>
    <t xml:space="preserve">Gambia     </t>
  </si>
  <si>
    <t xml:space="preserve">Ghana     </t>
  </si>
  <si>
    <t xml:space="preserve">Guinea     </t>
  </si>
  <si>
    <t xml:space="preserve">Guinea-Bissau     </t>
  </si>
  <si>
    <t xml:space="preserve">Ivory Coast    </t>
  </si>
  <si>
    <t xml:space="preserve">Liberia     </t>
  </si>
  <si>
    <t xml:space="preserve">Mali     </t>
  </si>
  <si>
    <t xml:space="preserve">Mauritania     </t>
  </si>
  <si>
    <t xml:space="preserve">Niger     </t>
  </si>
  <si>
    <t xml:space="preserve">Nigeria     </t>
  </si>
  <si>
    <t xml:space="preserve">Senegal     </t>
  </si>
  <si>
    <t xml:space="preserve">Sierra Leone    </t>
  </si>
  <si>
    <t xml:space="preserve">Togo     </t>
  </si>
  <si>
    <t xml:space="preserve">Western Africa, ns   </t>
  </si>
  <si>
    <t xml:space="preserve">French West Africa, ns  </t>
  </si>
  <si>
    <t xml:space="preserve">East Africa:    </t>
  </si>
  <si>
    <t xml:space="preserve">British Indian Ocean Territory  </t>
  </si>
  <si>
    <t xml:space="preserve">Burundi     </t>
  </si>
  <si>
    <t xml:space="preserve">Comoros     </t>
  </si>
  <si>
    <t xml:space="preserve">Djibouti     </t>
  </si>
  <si>
    <t xml:space="preserve">Ethiopia     </t>
  </si>
  <si>
    <t xml:space="preserve">Kenya     </t>
  </si>
  <si>
    <t xml:space="preserve">Madagascar     </t>
  </si>
  <si>
    <t xml:space="preserve">Malawi     </t>
  </si>
  <si>
    <t xml:space="preserve">Mauritius     </t>
  </si>
  <si>
    <t xml:space="preserve">Mozambique     </t>
  </si>
  <si>
    <t xml:space="preserve">Reunion     </t>
  </si>
  <si>
    <t xml:space="preserve">Rwanda     </t>
  </si>
  <si>
    <t xml:space="preserve">Seychelles     </t>
  </si>
  <si>
    <t xml:space="preserve">Somalia     </t>
  </si>
  <si>
    <t xml:space="preserve">Tanzania     </t>
  </si>
  <si>
    <t xml:space="preserve">Uganda     </t>
  </si>
  <si>
    <t xml:space="preserve">Zambia     </t>
  </si>
  <si>
    <t xml:space="preserve">Zimbabwe     </t>
  </si>
  <si>
    <t xml:space="preserve">Bassas de India   </t>
  </si>
  <si>
    <t xml:space="preserve">Europa     </t>
  </si>
  <si>
    <t xml:space="preserve">Gloriosos     </t>
  </si>
  <si>
    <t xml:space="preserve">Juan de Nova   </t>
  </si>
  <si>
    <t xml:space="preserve">Mayotte     </t>
  </si>
  <si>
    <t xml:space="preserve">Tromelin     </t>
  </si>
  <si>
    <t xml:space="preserve">Eastern Africa, nec/ns   </t>
  </si>
  <si>
    <t xml:space="preserve">Eritrea     </t>
  </si>
  <si>
    <t xml:space="preserve">South Sudan    </t>
  </si>
  <si>
    <t xml:space="preserve">Central Africa:    </t>
  </si>
  <si>
    <t xml:space="preserve">Central Africa    </t>
  </si>
  <si>
    <t xml:space="preserve">Angola     </t>
  </si>
  <si>
    <t xml:space="preserve">Cameroon     </t>
  </si>
  <si>
    <t xml:space="preserve">Central African Republic   </t>
  </si>
  <si>
    <t xml:space="preserve">Chad     </t>
  </si>
  <si>
    <t xml:space="preserve">Congo     </t>
  </si>
  <si>
    <t xml:space="preserve">Equatorial Guinea    </t>
  </si>
  <si>
    <t xml:space="preserve">Gabon     </t>
  </si>
  <si>
    <t xml:space="preserve">Sao Tome and Principe  </t>
  </si>
  <si>
    <t xml:space="preserve">Zaire     </t>
  </si>
  <si>
    <t xml:space="preserve">Central Africa, ns   </t>
  </si>
  <si>
    <t xml:space="preserve">Equatorial Africa, ns   </t>
  </si>
  <si>
    <t xml:space="preserve">French Equatorial Africa, ns  </t>
  </si>
  <si>
    <t xml:space="preserve">Southern Africa:    </t>
  </si>
  <si>
    <t xml:space="preserve">Southern Africa    </t>
  </si>
  <si>
    <t xml:space="preserve">Botswana     </t>
  </si>
  <si>
    <t xml:space="preserve">Lesotho     </t>
  </si>
  <si>
    <t xml:space="preserve">Namibia     </t>
  </si>
  <si>
    <t xml:space="preserve">South Africa (Union of)  </t>
  </si>
  <si>
    <t xml:space="preserve">Swaziland     </t>
  </si>
  <si>
    <t>Eswatini</t>
  </si>
  <si>
    <t xml:space="preserve">Southern Africa, ns   </t>
  </si>
  <si>
    <t xml:space="preserve">Africa, ns/nec    </t>
  </si>
  <si>
    <t xml:space="preserve">OCEANIA     </t>
  </si>
  <si>
    <t xml:space="preserve">Australia and New Zealand  </t>
  </si>
  <si>
    <t xml:space="preserve">Australia     </t>
  </si>
  <si>
    <t xml:space="preserve">Ashmore and Cartier Islands  </t>
  </si>
  <si>
    <t xml:space="preserve">Coral Sea Islands Territory  </t>
  </si>
  <si>
    <t xml:space="preserve">Christmas Island    </t>
  </si>
  <si>
    <t xml:space="preserve">Cocos Islands    </t>
  </si>
  <si>
    <t xml:space="preserve">New Zealand    </t>
  </si>
  <si>
    <t xml:space="preserve">Pacific Islands    </t>
  </si>
  <si>
    <t xml:space="preserve">Melanesia:     </t>
  </si>
  <si>
    <t xml:space="preserve">New Caledonia    </t>
  </si>
  <si>
    <t xml:space="preserve">Papua New Guinea   </t>
  </si>
  <si>
    <t>New Guinea</t>
  </si>
  <si>
    <t xml:space="preserve">Solomon Islands    </t>
  </si>
  <si>
    <t xml:space="preserve">Vanuatu (New Hebrides)   </t>
  </si>
  <si>
    <t xml:space="preserve">Fiji     </t>
  </si>
  <si>
    <t xml:space="preserve">Melanesia, ns    </t>
  </si>
  <si>
    <t xml:space="preserve">Polynesia:     </t>
  </si>
  <si>
    <t xml:space="preserve">Norfolk Islands    </t>
  </si>
  <si>
    <t xml:space="preserve">Niue     </t>
  </si>
  <si>
    <t xml:space="preserve">Cook Islands    </t>
  </si>
  <si>
    <t xml:space="preserve">French Polynesia    </t>
  </si>
  <si>
    <t xml:space="preserve">Tonga     </t>
  </si>
  <si>
    <t xml:space="preserve">Wallis and Futuna Islands  </t>
  </si>
  <si>
    <t xml:space="preserve">Western Samoa    </t>
  </si>
  <si>
    <t>Samoa</t>
  </si>
  <si>
    <t xml:space="preserve">Pitcairn Island    </t>
  </si>
  <si>
    <t xml:space="preserve">Tokelau     </t>
  </si>
  <si>
    <t xml:space="preserve">Tuvalu     </t>
  </si>
  <si>
    <t xml:space="preserve">Polynesia, ns    </t>
  </si>
  <si>
    <t xml:space="preserve">Micronesia:     </t>
  </si>
  <si>
    <t xml:space="preserve">Kiribati     </t>
  </si>
  <si>
    <t xml:space="preserve">Canton and Enderbury   </t>
  </si>
  <si>
    <t xml:space="preserve">Nauru     </t>
  </si>
  <si>
    <t xml:space="preserve">Micronesia, ns    </t>
  </si>
  <si>
    <t xml:space="preserve">US Pacific Trust Territories:  </t>
  </si>
  <si>
    <t xml:space="preserve">US Pacific Trust Territories  </t>
  </si>
  <si>
    <t xml:space="preserve">Marshall Islands    </t>
  </si>
  <si>
    <t xml:space="preserve">Micronesia     </t>
  </si>
  <si>
    <t xml:space="preserve">Kosrae     </t>
  </si>
  <si>
    <t xml:space="preserve">Pohnpei     </t>
  </si>
  <si>
    <t xml:space="preserve">Truk     </t>
  </si>
  <si>
    <t xml:space="preserve">Yap     </t>
  </si>
  <si>
    <t xml:space="preserve">Northern Mariana Islands   </t>
  </si>
  <si>
    <t xml:space="preserve">Palau     </t>
  </si>
  <si>
    <t xml:space="preserve">Pacific Trust Terr, ns  </t>
  </si>
  <si>
    <t xml:space="preserve">Clipperton Island    </t>
  </si>
  <si>
    <t xml:space="preserve">Oceania, ns/nec    </t>
  </si>
  <si>
    <t xml:space="preserve">Antarctica, ns/nec    </t>
  </si>
  <si>
    <t xml:space="preserve">Bouvet Islands    </t>
  </si>
  <si>
    <t xml:space="preserve">British Antarctic Terr.   </t>
  </si>
  <si>
    <t xml:space="preserve">Dronning Maud Land   </t>
  </si>
  <si>
    <t xml:space="preserve">French Southern and Antarctic Lands </t>
  </si>
  <si>
    <t xml:space="preserve">Heard and McDonald Islands  </t>
  </si>
  <si>
    <t xml:space="preserve">Abroad (unknown) or at sea </t>
  </si>
  <si>
    <t xml:space="preserve">Abroad, ns    </t>
  </si>
  <si>
    <t xml:space="preserve">Abroad (US citizen)   </t>
  </si>
  <si>
    <t xml:space="preserve">At sea    </t>
  </si>
  <si>
    <t xml:space="preserve">At sea (US citizen)  </t>
  </si>
  <si>
    <t>At sea or abroad (U.S. citizen)</t>
  </si>
  <si>
    <t xml:space="preserve">Other unknowns:    </t>
  </si>
  <si>
    <t xml:space="preserve">Other n.e.c.    </t>
  </si>
  <si>
    <t xml:space="preserve">Missing/blank     </t>
  </si>
  <si>
    <t xml:space="preserve">     </t>
  </si>
  <si>
    <t>PAMR^
(rate per 100,000 live births)</t>
  </si>
  <si>
    <t>The PAMRs based on fewer than 10 deaths should be interpreted with caution due to possible limitations in stability of the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</si>
</sst>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
    <numFmt numFmtId="165" formatCode="0.0"/>
    <numFmt numFmtId="166" formatCode="0.0%"/>
    <numFmt numFmtId="167" formatCode="_(* #,##0_);_(* \(#,##0\);_(* &quot;-&quot;??_);_(@_)"/>
    <numFmt numFmtId="168" formatCode="0.0000"/>
    <numFmt numFmtId="169" formatCode="#####0.0"/>
    <numFmt numFmtId="170" formatCode="#,##0.0"/>
  </numFmts>
  <fonts count="128" x14ac:knownFonts="1">
    <font>
      <sz val="11"/>
      <color theme="1"/>
      <name val="Calibri"/>
      <family val="2"/>
      <scheme val="minor"/>
    </font>
    <font>
      <b/>
      <sz val="12"/>
      <name val="Calibri"/>
      <family val="2"/>
      <scheme val="minor"/>
    </font>
    <font>
      <b/>
      <sz val="12"/>
      <color theme="1"/>
      <name val="Calibri"/>
      <family val="2"/>
      <scheme val="minor"/>
    </font>
    <font>
      <sz val="11"/>
      <color indexed="8"/>
      <name val="Calibri"/>
      <family val="2"/>
    </font>
    <font>
      <sz val="8"/>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vertAlign val="superscript"/>
      <sz val="11"/>
      <color theme="1"/>
      <name val="Calibri"/>
      <family val="2"/>
      <scheme val="minor"/>
    </font>
    <font>
      <sz val="10"/>
      <name val="Calibri"/>
      <family val="2"/>
      <scheme val="minor"/>
    </font>
    <font>
      <sz val="10"/>
      <color theme="1"/>
      <name val="Calibri"/>
      <family val="2"/>
      <scheme val="minor"/>
    </font>
    <font>
      <sz val="10"/>
      <name val="Arial"/>
      <family val="2"/>
    </font>
    <font>
      <vertAlign val="superscript"/>
      <sz val="11"/>
      <color theme="1"/>
      <name val="Calibri"/>
      <family val="2"/>
      <scheme val="minor"/>
    </font>
    <font>
      <b/>
      <sz val="11"/>
      <color rgb="FFFF0000"/>
      <name val="Calibri"/>
      <family val="2"/>
      <scheme val="minor"/>
    </font>
    <font>
      <b/>
      <sz val="10"/>
      <color theme="1"/>
      <name val="Calibri"/>
      <family val="2"/>
      <scheme val="minor"/>
    </font>
    <font>
      <sz val="11"/>
      <name val="Calibri"/>
      <family val="2"/>
      <scheme val="minor"/>
    </font>
    <font>
      <b/>
      <sz val="11"/>
      <name val="Calibri"/>
      <family val="2"/>
      <scheme val="minor"/>
    </font>
    <font>
      <b/>
      <vertAlign val="superscript"/>
      <sz val="11"/>
      <name val="Calibri"/>
      <family val="2"/>
      <scheme val="minor"/>
    </font>
    <font>
      <sz val="9"/>
      <color theme="1"/>
      <name val="Calibri"/>
      <family val="2"/>
      <scheme val="minor"/>
    </font>
    <font>
      <b/>
      <sz val="12"/>
      <color theme="0"/>
      <name val="Calibri"/>
      <family val="2"/>
      <scheme val="minor"/>
    </font>
    <font>
      <b/>
      <sz val="9"/>
      <color rgb="FFFF0000"/>
      <name val="Calibri"/>
      <family val="2"/>
      <scheme val="minor"/>
    </font>
    <font>
      <sz val="11"/>
      <color theme="1"/>
      <name val="Calibri"/>
      <family val="2"/>
      <scheme val="minor"/>
    </font>
    <font>
      <sz val="18"/>
      <color theme="1"/>
      <name val="Calibri"/>
      <family val="2"/>
      <scheme val="minor"/>
    </font>
    <font>
      <sz val="10"/>
      <name val="MS Sans Serif"/>
      <family val="2"/>
    </font>
    <font>
      <b/>
      <sz val="16"/>
      <name val="Calibri"/>
      <family val="2"/>
      <scheme val="minor"/>
    </font>
    <font>
      <sz val="12"/>
      <color theme="1"/>
      <name val="Calibri"/>
      <family val="2"/>
      <scheme val="minor"/>
    </font>
    <font>
      <b/>
      <sz val="16"/>
      <color theme="0"/>
      <name val="Calibri"/>
      <family val="2"/>
      <scheme val="minor"/>
    </font>
    <font>
      <i/>
      <sz val="12"/>
      <color rgb="FF000000"/>
      <name val="Calibri"/>
      <family val="2"/>
      <scheme val="minor"/>
    </font>
    <font>
      <sz val="11"/>
      <color rgb="FF000000"/>
      <name val="Calibri"/>
      <family val="2"/>
      <scheme val="minor"/>
    </font>
    <font>
      <i/>
      <sz val="11"/>
      <color theme="1"/>
      <name val="Calibri"/>
      <family val="2"/>
      <scheme val="minor"/>
    </font>
    <font>
      <b/>
      <sz val="9"/>
      <color theme="1"/>
      <name val="Calibri"/>
      <family val="2"/>
      <scheme val="minor"/>
    </font>
    <font>
      <b/>
      <sz val="9"/>
      <name val="Calibri"/>
      <family val="2"/>
      <scheme val="minor"/>
    </font>
    <font>
      <sz val="9"/>
      <name val="Calibri"/>
      <family val="2"/>
      <scheme val="minor"/>
    </font>
    <font>
      <i/>
      <sz val="9"/>
      <color theme="1"/>
      <name val="Calibri"/>
      <family val="2"/>
      <scheme val="minor"/>
    </font>
    <font>
      <sz val="11"/>
      <color indexed="8"/>
      <name val="Calibri"/>
      <family val="2"/>
      <scheme val="minor"/>
    </font>
    <font>
      <i/>
      <sz val="10"/>
      <name val="Calibri"/>
      <family val="2"/>
      <scheme val="minor"/>
    </font>
    <font>
      <i/>
      <sz val="10"/>
      <color theme="1"/>
      <name val="Calibri"/>
      <family val="2"/>
      <scheme val="minor"/>
    </font>
    <font>
      <b/>
      <sz val="9"/>
      <color theme="0"/>
      <name val="Calibri"/>
      <family val="2"/>
      <scheme val="minor"/>
    </font>
    <font>
      <b/>
      <vertAlign val="superscript"/>
      <sz val="9"/>
      <color theme="1"/>
      <name val="Calibri"/>
      <family val="2"/>
      <scheme val="minor"/>
    </font>
    <font>
      <sz val="11"/>
      <color rgb="FF1F6452"/>
      <name val="Calibri"/>
      <family val="2"/>
      <scheme val="minor"/>
    </font>
    <font>
      <vertAlign val="superscript"/>
      <sz val="9"/>
      <color theme="1"/>
      <name val="Calibri"/>
      <family val="2"/>
      <scheme val="minor"/>
    </font>
    <font>
      <sz val="8"/>
      <color theme="1"/>
      <name val="Calibri"/>
      <family val="2"/>
      <scheme val="minor"/>
    </font>
    <font>
      <u/>
      <sz val="10"/>
      <color indexed="12"/>
      <name val="MS Sans Serif"/>
      <family val="2"/>
    </font>
    <font>
      <u/>
      <sz val="11"/>
      <color theme="10"/>
      <name val="Calibri"/>
      <family val="2"/>
      <scheme val="minor"/>
    </font>
    <font>
      <strike/>
      <sz val="12"/>
      <color theme="1"/>
      <name val="Calibri"/>
      <family val="2"/>
      <scheme val="minor"/>
    </font>
    <font>
      <sz val="12"/>
      <name val="Calibri"/>
      <family val="2"/>
      <scheme val="minor"/>
    </font>
    <font>
      <sz val="22"/>
      <color theme="1"/>
      <name val="Calibri"/>
      <family val="2"/>
      <scheme val="minor"/>
    </font>
    <font>
      <b/>
      <i/>
      <sz val="11"/>
      <color theme="1"/>
      <name val="Calibri"/>
      <family val="2"/>
      <scheme val="minor"/>
    </font>
    <font>
      <b/>
      <i/>
      <sz val="12"/>
      <color rgb="FF000000"/>
      <name val="Calibri"/>
      <family val="2"/>
      <scheme val="minor"/>
    </font>
    <font>
      <i/>
      <sz val="12"/>
      <color theme="1"/>
      <name val="Calibri"/>
      <family val="2"/>
      <scheme val="minor"/>
    </font>
    <font>
      <i/>
      <vertAlign val="superscript"/>
      <sz val="11"/>
      <color theme="1"/>
      <name val="Calibri"/>
      <family val="2"/>
      <scheme val="minor"/>
    </font>
    <font>
      <i/>
      <vertAlign val="superscript"/>
      <sz val="10"/>
      <color theme="1"/>
      <name val="Calibri"/>
      <family val="2"/>
      <scheme val="minor"/>
    </font>
    <font>
      <i/>
      <sz val="9"/>
      <name val="Calibri"/>
      <family val="2"/>
      <scheme val="minor"/>
    </font>
    <font>
      <vertAlign val="superscript"/>
      <sz val="11"/>
      <name val="Calibri"/>
      <family val="2"/>
      <scheme val="minor"/>
    </font>
    <font>
      <sz val="9.5"/>
      <color rgb="FF000000"/>
      <name val="Arial"/>
      <family val="2"/>
    </font>
    <font>
      <b/>
      <sz val="11"/>
      <color rgb="FF000000"/>
      <name val="Aptos"/>
      <family val="2"/>
    </font>
    <font>
      <vertAlign val="superscript"/>
      <sz val="11"/>
      <color rgb="FFFF0000"/>
      <name val="Calibri"/>
      <family val="2"/>
      <scheme val="minor"/>
    </font>
    <font>
      <vertAlign val="superscript"/>
      <sz val="9"/>
      <name val="Calibri"/>
      <family val="2"/>
      <scheme val="minor"/>
    </font>
    <font>
      <sz val="9"/>
      <name val="Calibri"/>
      <family val="2"/>
    </font>
    <font>
      <sz val="9"/>
      <color theme="1"/>
      <name val="Calibri"/>
      <family val="2"/>
    </font>
    <font>
      <b/>
      <sz val="9"/>
      <color rgb="FF000000"/>
      <name val="Calibri"/>
      <family val="2"/>
      <scheme val="minor"/>
    </font>
    <font>
      <b/>
      <sz val="11"/>
      <color rgb="FFFFFFFF"/>
      <name val="Calibri"/>
      <family val="2"/>
    </font>
    <font>
      <b/>
      <sz val="11"/>
      <color rgb="FF000000"/>
      <name val="Calibri"/>
      <family val="2"/>
    </font>
    <font>
      <sz val="11"/>
      <color rgb="FF000000"/>
      <name val="Calibri"/>
      <family val="2"/>
    </font>
    <font>
      <vertAlign val="superscript"/>
      <sz val="11"/>
      <color rgb="FF000000"/>
      <name val="Calibri"/>
      <family val="2"/>
    </font>
    <font>
      <sz val="11"/>
      <name val="Calibri"/>
      <family val="2"/>
    </font>
    <font>
      <vertAlign val="superscript"/>
      <sz val="11"/>
      <name val="Calibri"/>
      <family val="2"/>
    </font>
    <font>
      <sz val="9"/>
      <color theme="1"/>
      <name val="Calibri Light"/>
      <family val="2"/>
      <scheme val="major"/>
    </font>
    <font>
      <b/>
      <sz val="9"/>
      <color theme="1"/>
      <name val="Calibri Light"/>
      <family val="2"/>
      <scheme val="major"/>
    </font>
    <font>
      <b/>
      <sz val="9"/>
      <color theme="0"/>
      <name val="Calibri Light"/>
      <family val="2"/>
      <scheme val="major"/>
    </font>
    <font>
      <b/>
      <sz val="9"/>
      <name val="Calibri Light"/>
      <family val="2"/>
      <scheme val="major"/>
    </font>
    <font>
      <b/>
      <vertAlign val="superscript"/>
      <sz val="9"/>
      <name val="Calibri Light"/>
      <family val="2"/>
      <scheme val="major"/>
    </font>
    <font>
      <sz val="9"/>
      <name val="Calibri Light"/>
      <family val="2"/>
      <scheme val="major"/>
    </font>
    <font>
      <sz val="9"/>
      <color rgb="FF000000"/>
      <name val="Calibri Light"/>
      <family val="2"/>
      <scheme val="major"/>
    </font>
    <font>
      <b/>
      <sz val="9"/>
      <color rgb="FF000000"/>
      <name val="Calibri Light"/>
      <family val="2"/>
      <scheme val="major"/>
    </font>
    <font>
      <b/>
      <vertAlign val="superscript"/>
      <sz val="9"/>
      <color rgb="FF000000"/>
      <name val="Calibri Light"/>
      <family val="2"/>
      <scheme val="major"/>
    </font>
    <font>
      <b/>
      <vertAlign val="superscript"/>
      <sz val="9"/>
      <color theme="1"/>
      <name val="Calibri Light"/>
      <family val="2"/>
      <scheme val="major"/>
    </font>
    <font>
      <sz val="11"/>
      <color theme="1"/>
      <name val="Calibri Light"/>
      <family val="2"/>
      <scheme val="major"/>
    </font>
    <font>
      <sz val="11"/>
      <color rgb="FF000000"/>
      <name val="Calibri Light"/>
      <family val="2"/>
      <scheme val="major"/>
    </font>
    <font>
      <vertAlign val="superscript"/>
      <sz val="9"/>
      <color rgb="FF000000"/>
      <name val="Calibri Light"/>
      <family val="2"/>
      <scheme val="major"/>
    </font>
    <font>
      <sz val="9"/>
      <color rgb="FF000000"/>
      <name val="Calibri Light"/>
      <family val="2"/>
    </font>
    <font>
      <b/>
      <sz val="9"/>
      <color rgb="FF000000"/>
      <name val="Calibri"/>
      <family val="2"/>
    </font>
    <font>
      <sz val="9"/>
      <color rgb="FF000000"/>
      <name val="Calibri"/>
      <family val="2"/>
    </font>
    <font>
      <b/>
      <sz val="9"/>
      <color theme="0"/>
      <name val="Calibri"/>
      <family val="2"/>
    </font>
    <font>
      <b/>
      <vertAlign val="superscript"/>
      <sz val="9"/>
      <color theme="0"/>
      <name val="Calibri"/>
      <family val="2"/>
    </font>
    <font>
      <b/>
      <sz val="11"/>
      <color rgb="FF000000"/>
      <name val="Calibri"/>
      <family val="2"/>
    </font>
    <font>
      <sz val="11"/>
      <color rgb="FF000000"/>
      <name val="Calibri"/>
      <family val="2"/>
    </font>
    <font>
      <strike/>
      <sz val="11"/>
      <color theme="1"/>
      <name val="Calibri"/>
      <family val="2"/>
      <scheme val="minor"/>
    </font>
    <font>
      <b/>
      <strike/>
      <sz val="11"/>
      <color theme="0"/>
      <name val="Calibri"/>
      <family val="2"/>
      <scheme val="minor"/>
    </font>
    <font>
      <b/>
      <sz val="11"/>
      <name val="Calibri"/>
      <family val="2"/>
    </font>
    <font>
      <b/>
      <sz val="11"/>
      <color rgb="FF000000"/>
      <name val="Calibri"/>
      <family val="2"/>
      <scheme val="minor"/>
    </font>
    <font>
      <sz val="11"/>
      <color rgb="FF000000"/>
      <name val="Calibri"/>
      <family val="2"/>
      <scheme val="minor"/>
    </font>
    <font>
      <vertAlign val="superscript"/>
      <sz val="11"/>
      <color rgb="FF000000"/>
      <name val="Calibri"/>
      <family val="2"/>
      <scheme val="minor"/>
    </font>
    <font>
      <b/>
      <vertAlign val="superscript"/>
      <sz val="11"/>
      <color theme="0"/>
      <name val="Calibri"/>
      <family val="2"/>
      <scheme val="minor"/>
    </font>
    <font>
      <vertAlign val="superscript"/>
      <sz val="10"/>
      <color theme="1"/>
      <name val="Calibri"/>
      <family val="2"/>
      <scheme val="minor"/>
    </font>
    <font>
      <vertAlign val="superscript"/>
      <sz val="11"/>
      <name val="Calibri"/>
      <family val="2"/>
    </font>
    <font>
      <vertAlign val="superscript"/>
      <sz val="11"/>
      <color rgb="FF000000"/>
      <name val="Calibri"/>
      <family val="2"/>
    </font>
    <font>
      <b/>
      <sz val="11"/>
      <color rgb="FF000000"/>
      <name val="Calibri"/>
      <family val="2"/>
      <scheme val="minor"/>
    </font>
    <font>
      <sz val="8"/>
      <color rgb="FF000000"/>
      <name val="Calibri Light"/>
      <family val="2"/>
      <scheme val="major"/>
    </font>
    <font>
      <sz val="8"/>
      <color theme="1"/>
      <name val="Calibri Light"/>
      <family val="2"/>
      <scheme val="major"/>
    </font>
    <font>
      <sz val="8"/>
      <name val="Calibri Light"/>
      <family val="2"/>
      <scheme val="major"/>
    </font>
    <font>
      <vertAlign val="superscript"/>
      <sz val="8"/>
      <color theme="1"/>
      <name val="Calibri"/>
      <family val="2"/>
      <scheme val="minor"/>
    </font>
    <font>
      <b/>
      <vertAlign val="superscript"/>
      <sz val="11"/>
      <color rgb="FF000000"/>
      <name val="Calibri"/>
      <family val="2"/>
    </font>
    <font>
      <sz val="9"/>
      <color rgb="FF000000"/>
      <name val="Calibri"/>
      <family val="2"/>
    </font>
    <font>
      <vertAlign val="superscript"/>
      <sz val="9"/>
      <color rgb="FF000000"/>
      <name val="Calibri"/>
      <family val="2"/>
    </font>
    <font>
      <b/>
      <sz val="18"/>
      <color rgb="FF1F5A94"/>
      <name val="Calibri"/>
      <family val="2"/>
      <scheme val="minor"/>
    </font>
    <font>
      <b/>
      <vertAlign val="superscript"/>
      <sz val="11"/>
      <color rgb="FF000000"/>
      <name val="Calibri"/>
      <family val="2"/>
      <scheme val="minor"/>
    </font>
    <font>
      <sz val="11"/>
      <color rgb="FF0563C1"/>
      <name val="Calibri"/>
      <family val="2"/>
      <scheme val="minor"/>
    </font>
    <font>
      <u/>
      <sz val="11"/>
      <color rgb="FF0563C1"/>
      <name val="Calibri"/>
      <family val="2"/>
      <scheme val="minor"/>
    </font>
    <font>
      <u/>
      <sz val="11"/>
      <color rgb="FF0563C1"/>
      <name val="Calibri"/>
      <family val="2"/>
      <scheme val="minor"/>
    </font>
    <font>
      <b/>
      <u/>
      <sz val="11"/>
      <color theme="10"/>
      <name val="Calibri"/>
      <family val="2"/>
      <scheme val="minor"/>
    </font>
    <font>
      <b/>
      <sz val="10"/>
      <name val="Calibri"/>
      <family val="2"/>
      <scheme val="minor"/>
    </font>
    <font>
      <sz val="9"/>
      <color rgb="FF000000"/>
      <name val="Calibri"/>
      <family val="2"/>
      <scheme val="minor"/>
    </font>
    <font>
      <sz val="10"/>
      <color rgb="FF000000"/>
      <name val="Calibri"/>
      <family val="2"/>
      <scheme val="minor"/>
    </font>
    <font>
      <vertAlign val="superscript"/>
      <sz val="10"/>
      <color rgb="FF000000"/>
      <name val="Calibri"/>
      <family val="2"/>
      <scheme val="minor"/>
    </font>
    <font>
      <sz val="10"/>
      <color rgb="FF000000"/>
      <name val="Calibri"/>
      <family val="2"/>
    </font>
    <font>
      <vertAlign val="superscript"/>
      <sz val="10"/>
      <color rgb="FF000000"/>
      <name val="Calibri"/>
      <family val="2"/>
    </font>
    <font>
      <sz val="10"/>
      <color theme="1"/>
      <name val="Calibri"/>
      <family val="2"/>
    </font>
    <font>
      <vertAlign val="superscript"/>
      <sz val="10"/>
      <color theme="1"/>
      <name val="Calibri"/>
      <family val="2"/>
    </font>
    <font>
      <vertAlign val="superscript"/>
      <sz val="10"/>
      <name val="Calibri"/>
      <family val="2"/>
      <scheme val="minor"/>
    </font>
    <font>
      <sz val="10"/>
      <color theme="1"/>
      <name val="Calibri Light"/>
      <family val="2"/>
      <scheme val="major"/>
    </font>
    <font>
      <sz val="10"/>
      <color rgb="FF000000"/>
      <name val="Calibri Light"/>
      <family val="2"/>
      <scheme val="major"/>
    </font>
    <font>
      <b/>
      <sz val="9"/>
      <color theme="1"/>
      <name val="Calibri Light"/>
      <family val="2"/>
      <scheme val="major"/>
    </font>
    <font>
      <b/>
      <sz val="9"/>
      <name val="Calibri Light"/>
      <family val="2"/>
      <scheme val="major"/>
    </font>
    <font>
      <b/>
      <sz val="11"/>
      <color theme="1"/>
      <name val="Calibri Light"/>
      <family val="2"/>
      <scheme val="major"/>
    </font>
    <font>
      <sz val="10"/>
      <name val="Calibri"/>
      <family val="2"/>
    </font>
    <font>
      <b/>
      <sz val="10"/>
      <color theme="0"/>
      <name val="Calibri"/>
      <family val="2"/>
      <scheme val="minor"/>
    </font>
    <font>
      <b/>
      <sz val="11"/>
      <color theme="0"/>
      <name val="Calibri"/>
      <family val="2"/>
    </font>
  </fonts>
  <fills count="11">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0FAF7"/>
        <bgColor indexed="64"/>
      </patternFill>
    </fill>
    <fill>
      <patternFill patternType="solid">
        <fgColor theme="0" tint="-4.9989318521683403E-2"/>
        <bgColor indexed="64"/>
      </patternFill>
    </fill>
    <fill>
      <patternFill patternType="solid">
        <fgColor rgb="FF1F5A94"/>
        <bgColor indexed="64"/>
      </patternFill>
    </fill>
    <fill>
      <patternFill patternType="solid">
        <fgColor rgb="FFD5ECF8"/>
        <bgColor indexed="64"/>
      </patternFill>
    </fill>
    <fill>
      <patternFill patternType="solid">
        <fgColor rgb="FFEAF5FC"/>
        <bgColor indexed="64"/>
      </patternFill>
    </fill>
    <fill>
      <patternFill patternType="solid">
        <fgColor rgb="FFD5ECF8"/>
        <bgColor rgb="FFD5ECF8"/>
      </patternFill>
    </fill>
  </fills>
  <borders count="4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auto="1"/>
      </top>
      <bottom/>
      <diagonal/>
    </border>
    <border>
      <left style="medium">
        <color rgb="FFC1C1C1"/>
      </left>
      <right/>
      <top/>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indexed="64"/>
      </bottom>
      <diagonal/>
    </border>
    <border>
      <left style="dashDot">
        <color theme="0" tint="-0.24994659260841701"/>
      </left>
      <right/>
      <top/>
      <bottom style="thin">
        <color indexed="64"/>
      </bottom>
      <diagonal/>
    </border>
    <border>
      <left style="dashDot">
        <color theme="0" tint="-0.24994659260841701"/>
      </left>
      <right/>
      <top/>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rgb="FFC1C1C1"/>
      </left>
      <right style="thin">
        <color rgb="FFC1C1C1"/>
      </right>
      <top style="thin">
        <color rgb="FFC1C1C1"/>
      </top>
      <bottom style="thin">
        <color rgb="FFC1C1C1"/>
      </bottom>
      <diagonal/>
    </border>
    <border>
      <left style="thin">
        <color rgb="FFC1C1C1"/>
      </left>
      <right/>
      <top/>
      <bottom style="thin">
        <color indexed="64"/>
      </bottom>
      <diagonal/>
    </border>
    <border>
      <left/>
      <right style="thin">
        <color rgb="FFC1C1C1"/>
      </right>
      <top/>
      <bottom style="thin">
        <color indexed="64"/>
      </bottom>
      <diagonal/>
    </border>
    <border>
      <left style="dashDot">
        <color auto="1"/>
      </left>
      <right/>
      <top style="medium">
        <color indexed="64"/>
      </top>
      <bottom/>
      <diagonal/>
    </border>
    <border>
      <left/>
      <right style="dashDotDot">
        <color theme="0" tint="-0.24994659260841701"/>
      </right>
      <top style="medium">
        <color indexed="64"/>
      </top>
      <bottom/>
      <diagonal/>
    </border>
    <border>
      <left style="dashDotDot">
        <color theme="0" tint="-0.24994659260841701"/>
      </left>
      <right/>
      <top style="medium">
        <color indexed="64"/>
      </top>
      <bottom/>
      <diagonal/>
    </border>
    <border>
      <left style="dashDot">
        <color auto="1"/>
      </left>
      <right/>
      <top/>
      <bottom/>
      <diagonal/>
    </border>
    <border>
      <left/>
      <right style="dashDotDot">
        <color theme="0" tint="-0.24994659260841701"/>
      </right>
      <top/>
      <bottom/>
      <diagonal/>
    </border>
    <border>
      <left style="dashDotDot">
        <color theme="0" tint="-0.24994659260841701"/>
      </left>
      <right/>
      <top/>
      <bottom/>
      <diagonal/>
    </border>
    <border>
      <left style="dashDot">
        <color auto="1"/>
      </left>
      <right/>
      <top/>
      <bottom style="thin">
        <color indexed="64"/>
      </bottom>
      <diagonal/>
    </border>
    <border>
      <left/>
      <right style="dashDot">
        <color auto="1"/>
      </right>
      <top/>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rgb="FF000000"/>
      </bottom>
      <diagonal/>
    </border>
    <border>
      <left/>
      <right/>
      <top/>
      <bottom style="medium">
        <color indexed="64"/>
      </bottom>
      <diagonal/>
    </border>
    <border>
      <left style="medium">
        <color rgb="FFC1C1C1"/>
      </left>
      <right/>
      <top/>
      <bottom style="medium">
        <color indexed="64"/>
      </bottom>
      <diagonal/>
    </border>
    <border>
      <left style="medium">
        <color rgb="FFC1C1C1"/>
      </left>
      <right/>
      <top/>
      <bottom style="medium">
        <color rgb="FF000000"/>
      </bottom>
      <diagonal/>
    </border>
    <border>
      <left/>
      <right/>
      <top/>
      <bottom style="medium">
        <color rgb="FF000000"/>
      </bottom>
      <diagonal/>
    </border>
    <border>
      <left style="dashDot">
        <color theme="0" tint="-0.24994659260841701"/>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top style="thin">
        <color rgb="FFC1C1C1"/>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style="hair">
        <color theme="0" tint="-0.14996795556505021"/>
      </right>
      <top/>
      <bottom/>
      <diagonal/>
    </border>
    <border>
      <left style="hair">
        <color theme="0" tint="-0.14996795556505021"/>
      </left>
      <right style="hair">
        <color theme="0" tint="-0.14996795556505021"/>
      </right>
      <top/>
      <bottom/>
      <diagonal/>
    </border>
    <border>
      <left/>
      <right/>
      <top style="hair">
        <color indexed="64"/>
      </top>
      <bottom/>
      <diagonal/>
    </border>
    <border>
      <left/>
      <right style="hair">
        <color theme="0" tint="-0.14996795556505021"/>
      </right>
      <top/>
      <bottom/>
      <diagonal/>
    </border>
    <border>
      <left style="hair">
        <color theme="0" tint="-0.14996795556505021"/>
      </left>
      <right/>
      <top/>
      <bottom/>
      <diagonal/>
    </border>
  </borders>
  <cellStyleXfs count="10">
    <xf numFmtId="0" fontId="0" fillId="0" borderId="0"/>
    <xf numFmtId="0" fontId="3" fillId="0" borderId="0"/>
    <xf numFmtId="0" fontId="11" fillId="0" borderId="0"/>
    <xf numFmtId="43" fontId="21" fillId="0" borderId="0" applyFont="0" applyFill="0" applyBorder="0" applyAlignment="0" applyProtection="0"/>
    <xf numFmtId="9" fontId="21" fillId="0" borderId="0" applyFont="0" applyFill="0" applyBorder="0" applyAlignment="0" applyProtection="0"/>
    <xf numFmtId="0" fontId="23" fillId="0" borderId="0"/>
    <xf numFmtId="0" fontId="11" fillId="0" borderId="0"/>
    <xf numFmtId="0" fontId="42" fillId="0" borderId="0" applyNumberFormat="0" applyFill="0" applyBorder="0" applyAlignment="0" applyProtection="0"/>
    <xf numFmtId="0" fontId="43" fillId="0" borderId="0" applyNumberFormat="0" applyFill="0" applyBorder="0" applyAlignment="0" applyProtection="0"/>
    <xf numFmtId="0" fontId="54" fillId="0" borderId="0"/>
  </cellStyleXfs>
  <cellXfs count="839">
    <xf numFmtId="0" fontId="0" fillId="0" borderId="0" xfId="0"/>
    <xf numFmtId="0" fontId="6" fillId="0" borderId="0" xfId="0" applyFont="1"/>
    <xf numFmtId="0" fontId="8" fillId="0" borderId="0" xfId="0" applyFont="1"/>
    <xf numFmtId="164" fontId="6" fillId="0" borderId="0" xfId="0" applyNumberFormat="1" applyFont="1"/>
    <xf numFmtId="0" fontId="9" fillId="0" borderId="0" xfId="0" applyFont="1" applyAlignment="1">
      <alignment wrapText="1"/>
    </xf>
    <xf numFmtId="0" fontId="10" fillId="0" borderId="0" xfId="0" applyFont="1"/>
    <xf numFmtId="0" fontId="9" fillId="0" borderId="0" xfId="2" applyFont="1" applyAlignment="1">
      <alignment vertical="top" wrapText="1"/>
    </xf>
    <xf numFmtId="164" fontId="10" fillId="0" borderId="0" xfId="0" applyNumberFormat="1" applyFont="1"/>
    <xf numFmtId="0" fontId="13" fillId="0" borderId="0" xfId="0" applyFont="1"/>
    <xf numFmtId="0" fontId="12" fillId="0" borderId="0" xfId="0" applyFont="1"/>
    <xf numFmtId="164" fontId="0" fillId="0" borderId="0" xfId="0" applyNumberFormat="1"/>
    <xf numFmtId="0" fontId="0" fillId="3" borderId="1" xfId="0" applyFill="1" applyBorder="1"/>
    <xf numFmtId="0" fontId="6" fillId="3" borderId="1" xfId="0" applyFont="1" applyFill="1" applyBorder="1" applyAlignment="1">
      <alignment horizontal="center" wrapText="1"/>
    </xf>
    <xf numFmtId="0" fontId="8" fillId="3" borderId="1" xfId="0" applyFont="1" applyFill="1" applyBorder="1" applyAlignment="1">
      <alignment horizontal="center"/>
    </xf>
    <xf numFmtId="164" fontId="6" fillId="3" borderId="1" xfId="0" applyNumberFormat="1" applyFont="1" applyFill="1" applyBorder="1" applyAlignment="1">
      <alignment horizontal="center" wrapText="1"/>
    </xf>
    <xf numFmtId="164" fontId="14" fillId="0" borderId="0" xfId="0" applyNumberFormat="1" applyFont="1"/>
    <xf numFmtId="165" fontId="0" fillId="0" borderId="0" xfId="0" applyNumberFormat="1"/>
    <xf numFmtId="0" fontId="15" fillId="2" borderId="1" xfId="0" applyFont="1" applyFill="1" applyBorder="1"/>
    <xf numFmtId="0" fontId="16" fillId="2" borderId="1" xfId="0" applyFont="1" applyFill="1" applyBorder="1" applyAlignment="1">
      <alignment horizontal="center" wrapText="1"/>
    </xf>
    <xf numFmtId="0" fontId="17" fillId="2" borderId="1" xfId="0" applyFont="1" applyFill="1" applyBorder="1" applyAlignment="1">
      <alignment horizontal="center"/>
    </xf>
    <xf numFmtId="164" fontId="16" fillId="2" borderId="1" xfId="0" applyNumberFormat="1" applyFont="1" applyFill="1" applyBorder="1" applyAlignment="1">
      <alignment horizontal="center" wrapText="1"/>
    </xf>
    <xf numFmtId="0" fontId="7" fillId="2" borderId="1" xfId="0" applyFont="1" applyFill="1" applyBorder="1"/>
    <xf numFmtId="0" fontId="14" fillId="0" borderId="0" xfId="0" applyFont="1"/>
    <xf numFmtId="3" fontId="0" fillId="0" borderId="0" xfId="0" applyNumberFormat="1"/>
    <xf numFmtId="0" fontId="20" fillId="0" borderId="0" xfId="0" applyFont="1"/>
    <xf numFmtId="0" fontId="25" fillId="0" borderId="0" xfId="0" applyFont="1"/>
    <xf numFmtId="0" fontId="0" fillId="0" borderId="0" xfId="0" applyAlignment="1">
      <alignment wrapText="1"/>
    </xf>
    <xf numFmtId="0" fontId="27" fillId="0" borderId="0" xfId="0" applyFont="1" applyAlignment="1">
      <alignment vertical="center" wrapText="1"/>
    </xf>
    <xf numFmtId="166" fontId="0" fillId="0" borderId="0" xfId="0" applyNumberFormat="1"/>
    <xf numFmtId="0" fontId="0" fillId="0" borderId="0" xfId="0"/>
    <xf numFmtId="0" fontId="10" fillId="0" borderId="0" xfId="0" applyFont="1"/>
    <xf numFmtId="0" fontId="18" fillId="0" borderId="0" xfId="0" applyFont="1"/>
    <xf numFmtId="0" fontId="30" fillId="0" borderId="0" xfId="0" applyFont="1"/>
    <xf numFmtId="0" fontId="18" fillId="0" borderId="0" xfId="0" applyFont="1" applyAlignment="1">
      <alignment horizontal="right"/>
    </xf>
    <xf numFmtId="165" fontId="18" fillId="0" borderId="0" xfId="0" applyNumberFormat="1" applyFont="1" applyAlignment="1">
      <alignment horizontal="right"/>
    </xf>
    <xf numFmtId="165" fontId="18" fillId="0" borderId="0" xfId="0" applyNumberFormat="1" applyFont="1"/>
    <xf numFmtId="0" fontId="18" fillId="0" borderId="0" xfId="0" applyFont="1" applyBorder="1"/>
    <xf numFmtId="0" fontId="18" fillId="0" borderId="3" xfId="0" applyFont="1" applyBorder="1"/>
    <xf numFmtId="165" fontId="18" fillId="0" borderId="3" xfId="0" applyNumberFormat="1" applyFont="1" applyBorder="1"/>
    <xf numFmtId="165" fontId="18" fillId="0" borderId="3" xfId="0" applyNumberFormat="1" applyFont="1" applyBorder="1" applyAlignment="1">
      <alignment horizontal="right"/>
    </xf>
    <xf numFmtId="3" fontId="18" fillId="0" borderId="0" xfId="0" applyNumberFormat="1" applyFont="1"/>
    <xf numFmtId="0" fontId="32" fillId="0" borderId="0" xfId="0" applyFont="1"/>
    <xf numFmtId="0" fontId="8" fillId="3" borderId="1" xfId="0" applyFont="1" applyFill="1" applyBorder="1"/>
    <xf numFmtId="3" fontId="30" fillId="0" borderId="0" xfId="0" applyNumberFormat="1" applyFont="1"/>
    <xf numFmtId="166" fontId="30" fillId="0" borderId="0" xfId="0" applyNumberFormat="1" applyFont="1"/>
    <xf numFmtId="165" fontId="30" fillId="0" borderId="0" xfId="0" applyNumberFormat="1" applyFont="1"/>
    <xf numFmtId="3" fontId="30" fillId="0" borderId="3" xfId="0" applyNumberFormat="1" applyFont="1" applyBorder="1"/>
    <xf numFmtId="0" fontId="18" fillId="0" borderId="0" xfId="0" applyFont="1" applyAlignment="1">
      <alignment horizontal="left" wrapText="1" indent="2"/>
    </xf>
    <xf numFmtId="0" fontId="18" fillId="0" borderId="0" xfId="0" applyFont="1" applyAlignment="1">
      <alignment horizontal="left" indent="2"/>
    </xf>
    <xf numFmtId="3" fontId="30" fillId="0" borderId="0" xfId="0" applyNumberFormat="1" applyFont="1" applyAlignment="1">
      <alignment horizontal="left" indent="2"/>
    </xf>
    <xf numFmtId="0" fontId="30" fillId="0" borderId="0" xfId="0" applyFont="1" applyAlignment="1">
      <alignment horizontal="left" indent="1"/>
    </xf>
    <xf numFmtId="3" fontId="30" fillId="0" borderId="0" xfId="0" applyNumberFormat="1" applyFont="1" applyAlignment="1">
      <alignment horizontal="left" wrapText="1"/>
    </xf>
    <xf numFmtId="165" fontId="31" fillId="0" borderId="0" xfId="0" applyNumberFormat="1" applyFont="1" applyAlignment="1">
      <alignment horizontal="left" wrapText="1"/>
    </xf>
    <xf numFmtId="166" fontId="18" fillId="0" borderId="0" xfId="0" applyNumberFormat="1" applyFont="1"/>
    <xf numFmtId="0" fontId="32" fillId="0" borderId="0" xfId="0" applyFont="1" applyAlignment="1">
      <alignment horizontal="left" wrapText="1" indent="2"/>
    </xf>
    <xf numFmtId="0" fontId="18" fillId="0" borderId="3" xfId="0" applyFont="1" applyBorder="1" applyAlignment="1">
      <alignment horizontal="left" indent="2"/>
    </xf>
    <xf numFmtId="0" fontId="38" fillId="0" borderId="0" xfId="0" applyFont="1"/>
    <xf numFmtId="3" fontId="18" fillId="0" borderId="3" xfId="0" applyNumberFormat="1" applyFont="1" applyBorder="1"/>
    <xf numFmtId="0" fontId="18" fillId="0" borderId="0" xfId="0" applyFont="1" applyBorder="1" applyAlignment="1">
      <alignment horizontal="left" indent="2"/>
    </xf>
    <xf numFmtId="0" fontId="18" fillId="0" borderId="0" xfId="0" applyFont="1" applyBorder="1" applyAlignment="1"/>
    <xf numFmtId="165" fontId="0" fillId="0" borderId="0" xfId="0" applyNumberFormat="1" applyAlignment="1">
      <alignment horizontal="right"/>
    </xf>
    <xf numFmtId="3" fontId="6" fillId="0" borderId="0" xfId="0" applyNumberFormat="1" applyFont="1"/>
    <xf numFmtId="0" fontId="30" fillId="0" borderId="0" xfId="0" applyFont="1" applyAlignment="1">
      <alignment horizontal="left" wrapText="1"/>
    </xf>
    <xf numFmtId="0" fontId="31" fillId="3" borderId="0" xfId="0" applyFont="1" applyFill="1" applyAlignment="1">
      <alignment horizontal="left"/>
    </xf>
    <xf numFmtId="0" fontId="31" fillId="0" borderId="0" xfId="0" applyFont="1" applyAlignment="1">
      <alignment horizontal="left" wrapText="1"/>
    </xf>
    <xf numFmtId="0" fontId="31" fillId="3" borderId="0" xfId="0" applyFont="1" applyFill="1" applyAlignment="1">
      <alignment horizontal="left" wrapText="1"/>
    </xf>
    <xf numFmtId="0" fontId="30" fillId="0" borderId="3" xfId="0" applyFont="1" applyBorder="1"/>
    <xf numFmtId="0" fontId="18" fillId="0" borderId="0" xfId="0" applyFont="1" applyAlignment="1">
      <alignment horizontal="left" indent="1"/>
    </xf>
    <xf numFmtId="0" fontId="18" fillId="3" borderId="0" xfId="0" applyFont="1" applyFill="1"/>
    <xf numFmtId="0" fontId="18" fillId="0" borderId="0" xfId="0" applyFont="1" applyAlignment="1">
      <alignment horizontal="left" wrapText="1" indent="1"/>
    </xf>
    <xf numFmtId="164" fontId="30" fillId="0" borderId="0" xfId="0" applyNumberFormat="1" applyFont="1"/>
    <xf numFmtId="0" fontId="39" fillId="0" borderId="0" xfId="0" applyFont="1"/>
    <xf numFmtId="0" fontId="18" fillId="3" borderId="3" xfId="0" applyFont="1" applyFill="1" applyBorder="1"/>
    <xf numFmtId="0" fontId="32" fillId="2" borderId="1" xfId="0" applyFont="1" applyFill="1" applyBorder="1"/>
    <xf numFmtId="0" fontId="31" fillId="2" borderId="1" xfId="0" applyFont="1" applyFill="1" applyBorder="1" applyAlignment="1">
      <alignment horizontal="center" wrapText="1"/>
    </xf>
    <xf numFmtId="0" fontId="30" fillId="0" borderId="0" xfId="0" applyFont="1" applyBorder="1"/>
    <xf numFmtId="166" fontId="18" fillId="0" borderId="0" xfId="0" applyNumberFormat="1" applyFont="1" applyBorder="1"/>
    <xf numFmtId="0" fontId="32" fillId="0" borderId="0" xfId="0" applyFont="1" applyBorder="1" applyAlignment="1">
      <alignment horizontal="left" wrapText="1" indent="2"/>
    </xf>
    <xf numFmtId="0" fontId="18" fillId="0" borderId="0" xfId="0" applyFont="1" applyAlignment="1">
      <alignment wrapText="1"/>
    </xf>
    <xf numFmtId="0" fontId="25" fillId="0" borderId="0" xfId="0" applyFont="1" applyAlignment="1">
      <alignment vertical="center"/>
    </xf>
    <xf numFmtId="3" fontId="18" fillId="0" borderId="0" xfId="0" applyNumberFormat="1" applyFont="1" applyBorder="1"/>
    <xf numFmtId="0" fontId="2" fillId="0" borderId="6" xfId="0" applyFont="1" applyBorder="1" applyAlignment="1">
      <alignment horizontal="center" wrapText="1"/>
    </xf>
    <xf numFmtId="0" fontId="44" fillId="0" borderId="0" xfId="0" applyFont="1" applyAlignment="1">
      <alignment horizontal="left"/>
    </xf>
    <xf numFmtId="0" fontId="0" fillId="0" borderId="0" xfId="0" applyFont="1"/>
    <xf numFmtId="0" fontId="25" fillId="0" borderId="0" xfId="0" applyFont="1" applyAlignment="1">
      <alignment horizontal="left"/>
    </xf>
    <xf numFmtId="0" fontId="0" fillId="0" borderId="0" xfId="0" applyFont="1" applyAlignment="1">
      <alignment vertical="center"/>
    </xf>
    <xf numFmtId="0" fontId="29" fillId="0" borderId="0" xfId="0" applyFont="1"/>
    <xf numFmtId="0" fontId="29" fillId="0" borderId="6" xfId="0" applyFont="1" applyBorder="1" applyAlignment="1">
      <alignment wrapText="1"/>
    </xf>
    <xf numFmtId="0" fontId="29" fillId="0" borderId="6" xfId="0" applyFont="1" applyBorder="1" applyAlignment="1">
      <alignment vertical="center" wrapText="1"/>
    </xf>
    <xf numFmtId="0" fontId="47" fillId="0" borderId="6" xfId="0" applyFont="1" applyBorder="1" applyAlignment="1">
      <alignment vertical="center" wrapText="1"/>
    </xf>
    <xf numFmtId="0" fontId="48" fillId="0" borderId="6" xfId="0" applyFont="1" applyBorder="1" applyAlignment="1">
      <alignment vertical="center" wrapText="1"/>
    </xf>
    <xf numFmtId="0" fontId="49" fillId="0" borderId="6" xfId="0" applyFont="1" applyBorder="1" applyAlignment="1">
      <alignment vertical="center" wrapText="1"/>
    </xf>
    <xf numFmtId="0" fontId="35" fillId="0" borderId="0" xfId="0" applyFont="1" applyAlignment="1">
      <alignment wrapText="1"/>
    </xf>
    <xf numFmtId="0" fontId="36" fillId="0" borderId="0" xfId="0" applyFont="1"/>
    <xf numFmtId="0" fontId="35" fillId="0" borderId="0" xfId="2" applyFont="1" applyAlignment="1">
      <alignment vertical="top" wrapText="1"/>
    </xf>
    <xf numFmtId="0" fontId="50" fillId="0" borderId="0" xfId="0" applyFont="1" applyAlignment="1">
      <alignment horizontal="left"/>
    </xf>
    <xf numFmtId="164" fontId="36" fillId="0" borderId="0" xfId="0" applyNumberFormat="1" applyFont="1"/>
    <xf numFmtId="0" fontId="51" fillId="0" borderId="0" xfId="0" applyFont="1"/>
    <xf numFmtId="0" fontId="25" fillId="0" borderId="0" xfId="0" applyFont="1" applyAlignment="1"/>
    <xf numFmtId="0" fontId="43" fillId="0" borderId="0" xfId="8" applyAlignment="1">
      <alignment horizontal="left"/>
    </xf>
    <xf numFmtId="0" fontId="43" fillId="0" borderId="0" xfId="8" applyAlignment="1"/>
    <xf numFmtId="0" fontId="43" fillId="0" borderId="0" xfId="8"/>
    <xf numFmtId="0" fontId="43" fillId="0" borderId="0" xfId="8" applyAlignment="1">
      <alignment vertical="center" wrapText="1"/>
    </xf>
    <xf numFmtId="12" fontId="0" fillId="0" borderId="3" xfId="0" applyNumberFormat="1" applyBorder="1" applyAlignment="1">
      <alignment horizontal="left"/>
    </xf>
    <xf numFmtId="169" fontId="0" fillId="4" borderId="7" xfId="0" applyNumberFormat="1" applyFill="1" applyBorder="1" applyAlignment="1">
      <alignment horizontal="right"/>
    </xf>
    <xf numFmtId="0" fontId="0" fillId="4" borderId="7" xfId="0" applyFill="1" applyBorder="1" applyAlignment="1">
      <alignment horizontal="center"/>
    </xf>
    <xf numFmtId="164" fontId="0" fillId="0" borderId="3" xfId="0" applyNumberFormat="1" applyBorder="1" applyAlignment="1">
      <alignment horizontal="right" indent="2"/>
    </xf>
    <xf numFmtId="12" fontId="0" fillId="0" borderId="0" xfId="0" applyNumberFormat="1" applyAlignment="1">
      <alignment horizontal="left" wrapText="1"/>
    </xf>
    <xf numFmtId="165" fontId="15" fillId="0" borderId="0" xfId="0" applyNumberFormat="1" applyFont="1"/>
    <xf numFmtId="165" fontId="53" fillId="0" borderId="0" xfId="0" applyNumberFormat="1" applyFont="1" applyAlignment="1">
      <alignment horizontal="left"/>
    </xf>
    <xf numFmtId="164" fontId="0" fillId="0" borderId="0" xfId="0" applyNumberFormat="1" applyAlignment="1">
      <alignment horizontal="right"/>
    </xf>
    <xf numFmtId="12" fontId="0" fillId="0" borderId="0" xfId="0" applyNumberFormat="1" applyAlignment="1">
      <alignment horizontal="left" wrapText="1" indent="2"/>
    </xf>
    <xf numFmtId="165" fontId="15" fillId="0" borderId="3" xfId="0" applyNumberFormat="1" applyFont="1" applyBorder="1"/>
    <xf numFmtId="165" fontId="53" fillId="0" borderId="3" xfId="0" applyNumberFormat="1" applyFont="1" applyBorder="1" applyAlignment="1">
      <alignment horizontal="left"/>
    </xf>
    <xf numFmtId="164" fontId="6" fillId="0" borderId="3" xfId="0" applyNumberFormat="1" applyFont="1" applyBorder="1" applyAlignment="1">
      <alignment horizontal="right"/>
    </xf>
    <xf numFmtId="12" fontId="0" fillId="0" borderId="2" xfId="0" applyNumberFormat="1" applyBorder="1" applyAlignment="1">
      <alignment horizontal="left" wrapText="1"/>
    </xf>
    <xf numFmtId="165" fontId="0" fillId="0" borderId="0" xfId="0" applyNumberFormat="1" applyAlignment="1">
      <alignment horizontal="left"/>
    </xf>
    <xf numFmtId="165" fontId="12" fillId="0" borderId="0" xfId="0" applyNumberFormat="1" applyFont="1" applyAlignment="1">
      <alignment horizontal="left"/>
    </xf>
    <xf numFmtId="16" fontId="15" fillId="0" borderId="0" xfId="0" applyNumberFormat="1" applyFont="1" applyAlignment="1">
      <alignment horizontal="left" indent="2"/>
    </xf>
    <xf numFmtId="0" fontId="6" fillId="0" borderId="0" xfId="0" applyFont="1" applyAlignment="1">
      <alignment horizontal="right"/>
    </xf>
    <xf numFmtId="0" fontId="15" fillId="0" borderId="0" xfId="0" applyFont="1" applyAlignment="1">
      <alignment horizontal="left" indent="2"/>
    </xf>
    <xf numFmtId="0" fontId="15" fillId="0" borderId="0" xfId="0" applyFont="1" applyAlignment="1">
      <alignment horizontal="left" wrapText="1" indent="2"/>
    </xf>
    <xf numFmtId="0" fontId="15" fillId="0" borderId="3" xfId="0" applyFont="1" applyBorder="1" applyAlignment="1">
      <alignment horizontal="left" indent="2"/>
    </xf>
    <xf numFmtId="165" fontId="0" fillId="0" borderId="3" xfId="0" applyNumberFormat="1" applyBorder="1"/>
    <xf numFmtId="165" fontId="0" fillId="0" borderId="3" xfId="0" applyNumberFormat="1" applyBorder="1" applyAlignment="1">
      <alignment horizontal="left"/>
    </xf>
    <xf numFmtId="165" fontId="12" fillId="0" borderId="3" xfId="0" applyNumberFormat="1" applyFont="1" applyBorder="1" applyAlignment="1">
      <alignment horizontal="left"/>
    </xf>
    <xf numFmtId="164" fontId="0" fillId="0" borderId="3" xfId="0" applyNumberFormat="1" applyBorder="1" applyAlignment="1">
      <alignment horizontal="right"/>
    </xf>
    <xf numFmtId="12" fontId="0" fillId="0" borderId="0" xfId="0" applyNumberFormat="1" applyAlignment="1">
      <alignment horizontal="left" indent="2"/>
    </xf>
    <xf numFmtId="12" fontId="0" fillId="0" borderId="3" xfId="0" applyNumberFormat="1" applyBorder="1" applyAlignment="1">
      <alignment horizontal="left" indent="2"/>
    </xf>
    <xf numFmtId="12" fontId="0" fillId="0" borderId="0" xfId="0" applyNumberFormat="1" applyAlignment="1">
      <alignment horizontal="left"/>
    </xf>
    <xf numFmtId="0" fontId="0" fillId="0" borderId="0" xfId="0" applyAlignment="1">
      <alignment horizontal="left" indent="2"/>
    </xf>
    <xf numFmtId="165" fontId="12" fillId="0" borderId="0" xfId="0" applyNumberFormat="1" applyFont="1"/>
    <xf numFmtId="0" fontId="0" fillId="0" borderId="3" xfId="0" applyBorder="1" applyAlignment="1">
      <alignment horizontal="left" indent="2"/>
    </xf>
    <xf numFmtId="165" fontId="12" fillId="0" borderId="3" xfId="0" applyNumberFormat="1" applyFont="1" applyBorder="1"/>
    <xf numFmtId="0" fontId="0" fillId="0" borderId="3" xfId="0" applyBorder="1" applyAlignment="1">
      <alignment horizontal="right"/>
    </xf>
    <xf numFmtId="164" fontId="6" fillId="0" borderId="0" xfId="0" applyNumberFormat="1" applyFont="1" applyAlignment="1">
      <alignment horizontal="right"/>
    </xf>
    <xf numFmtId="0" fontId="0" fillId="0" borderId="0" xfId="0" applyAlignment="1">
      <alignment horizontal="right"/>
    </xf>
    <xf numFmtId="0" fontId="6" fillId="0" borderId="3" xfId="0" applyFont="1" applyBorder="1" applyAlignment="1">
      <alignment horizontal="right"/>
    </xf>
    <xf numFmtId="165" fontId="0" fillId="0" borderId="3" xfId="0" applyNumberFormat="1" applyBorder="1" applyAlignment="1">
      <alignment horizontal="right"/>
    </xf>
    <xf numFmtId="169" fontId="0" fillId="0" borderId="7" xfId="0" applyNumberFormat="1" applyBorder="1" applyAlignment="1">
      <alignment horizontal="right"/>
    </xf>
    <xf numFmtId="0" fontId="0" fillId="0" borderId="7" xfId="0" applyBorder="1" applyAlignment="1">
      <alignment horizontal="center"/>
    </xf>
    <xf numFmtId="165" fontId="18" fillId="0" borderId="0" xfId="0" applyNumberFormat="1" applyFont="1" applyAlignment="1">
      <alignment horizontal="left"/>
    </xf>
    <xf numFmtId="165" fontId="40" fillId="0" borderId="0" xfId="0" applyNumberFormat="1" applyFont="1" applyAlignment="1">
      <alignment horizontal="left"/>
    </xf>
    <xf numFmtId="165" fontId="18" fillId="0" borderId="8" xfId="0" applyNumberFormat="1" applyFont="1" applyBorder="1"/>
    <xf numFmtId="164" fontId="30" fillId="0" borderId="3" xfId="0" applyNumberFormat="1" applyFont="1" applyBorder="1"/>
    <xf numFmtId="12" fontId="18" fillId="0" borderId="3" xfId="0" applyNumberFormat="1" applyFont="1" applyBorder="1" applyAlignment="1">
      <alignment horizontal="left" indent="1"/>
    </xf>
    <xf numFmtId="165" fontId="18" fillId="0" borderId="9" xfId="0" applyNumberFormat="1" applyFont="1" applyBorder="1"/>
    <xf numFmtId="164" fontId="33" fillId="0" borderId="0" xfId="0" applyNumberFormat="1" applyFont="1" applyAlignment="1">
      <alignment horizontal="right"/>
    </xf>
    <xf numFmtId="12" fontId="18" fillId="0" borderId="0" xfId="0" applyNumberFormat="1" applyFont="1" applyAlignment="1">
      <alignment horizontal="left" indent="1"/>
    </xf>
    <xf numFmtId="165" fontId="18" fillId="0" borderId="9" xfId="0" applyNumberFormat="1" applyFont="1" applyBorder="1" applyAlignment="1">
      <alignment horizontal="right"/>
    </xf>
    <xf numFmtId="0" fontId="18" fillId="0" borderId="0" xfId="0" applyFont="1" applyAlignment="1">
      <alignment horizontal="right" wrapText="1"/>
    </xf>
    <xf numFmtId="165" fontId="18" fillId="3" borderId="0" xfId="0" applyNumberFormat="1" applyFont="1" applyFill="1"/>
    <xf numFmtId="0" fontId="32" fillId="3" borderId="0" xfId="0" applyFont="1" applyFill="1"/>
    <xf numFmtId="12" fontId="18" fillId="0" borderId="0" xfId="0" applyNumberFormat="1" applyFont="1" applyAlignment="1">
      <alignment horizontal="left"/>
    </xf>
    <xf numFmtId="164" fontId="18" fillId="0" borderId="0" xfId="0" applyNumberFormat="1" applyFont="1" applyAlignment="1">
      <alignment horizontal="right"/>
    </xf>
    <xf numFmtId="164" fontId="30" fillId="0" borderId="0" xfId="0" applyNumberFormat="1" applyFont="1" applyAlignment="1">
      <alignment horizontal="right"/>
    </xf>
    <xf numFmtId="165" fontId="18" fillId="0" borderId="0" xfId="0" applyNumberFormat="1" applyFont="1" applyAlignment="1">
      <alignment horizontal="center"/>
    </xf>
    <xf numFmtId="0" fontId="18" fillId="0" borderId="10" xfId="0" applyFont="1" applyBorder="1" applyAlignment="1">
      <alignment horizontal="left" vertical="center"/>
    </xf>
    <xf numFmtId="164" fontId="31" fillId="0" borderId="0" xfId="0" applyNumberFormat="1" applyFont="1" applyAlignment="1">
      <alignment horizontal="right"/>
    </xf>
    <xf numFmtId="164" fontId="18" fillId="0" borderId="0" xfId="0" applyNumberFormat="1" applyFont="1"/>
    <xf numFmtId="165" fontId="18" fillId="3" borderId="9" xfId="0" applyNumberFormat="1" applyFont="1" applyFill="1" applyBorder="1"/>
    <xf numFmtId="0" fontId="33" fillId="0" borderId="0" xfId="0" applyFont="1" applyAlignment="1">
      <alignment horizontal="right"/>
    </xf>
    <xf numFmtId="165" fontId="18" fillId="0" borderId="9" xfId="0" applyNumberFormat="1" applyFont="1" applyBorder="1" applyAlignment="1">
      <alignment horizontal="center"/>
    </xf>
    <xf numFmtId="165" fontId="30" fillId="3" borderId="1" xfId="0" applyNumberFormat="1" applyFont="1" applyFill="1" applyBorder="1" applyAlignment="1">
      <alignment horizontal="center" wrapText="1"/>
    </xf>
    <xf numFmtId="165" fontId="38" fillId="3" borderId="1" xfId="0" applyNumberFormat="1" applyFont="1" applyFill="1" applyBorder="1" applyAlignment="1">
      <alignment horizontal="center"/>
    </xf>
    <xf numFmtId="0" fontId="30" fillId="3" borderId="1" xfId="0" applyFont="1" applyFill="1" applyBorder="1" applyAlignment="1">
      <alignment horizontal="center" wrapText="1"/>
    </xf>
    <xf numFmtId="164" fontId="30" fillId="3" borderId="1" xfId="0" applyNumberFormat="1" applyFont="1" applyFill="1" applyBorder="1" applyAlignment="1">
      <alignment horizontal="center" wrapText="1"/>
    </xf>
    <xf numFmtId="0" fontId="18" fillId="3" borderId="1" xfId="0" applyFont="1" applyFill="1" applyBorder="1" applyAlignment="1">
      <alignment horizontal="center"/>
    </xf>
    <xf numFmtId="0" fontId="9" fillId="0" borderId="0" xfId="2" applyFont="1" applyAlignment="1">
      <alignment wrapText="1"/>
    </xf>
    <xf numFmtId="0" fontId="35" fillId="0" borderId="0" xfId="2" applyFont="1" applyAlignment="1">
      <alignment wrapText="1"/>
    </xf>
    <xf numFmtId="164" fontId="16" fillId="2" borderId="1" xfId="0" applyNumberFormat="1" applyFont="1" applyFill="1" applyBorder="1" applyAlignment="1">
      <alignment wrapText="1"/>
    </xf>
    <xf numFmtId="169" fontId="0" fillId="0" borderId="11" xfId="0" applyNumberFormat="1" applyBorder="1" applyAlignment="1">
      <alignment horizontal="right"/>
    </xf>
    <xf numFmtId="0" fontId="0" fillId="0" borderId="11" xfId="0" applyBorder="1" applyAlignment="1">
      <alignment horizontal="center"/>
    </xf>
    <xf numFmtId="165" fontId="6" fillId="0" borderId="3" xfId="0" applyNumberFormat="1" applyFont="1" applyBorder="1" applyAlignment="1">
      <alignment horizontal="right"/>
    </xf>
    <xf numFmtId="164" fontId="0" fillId="0" borderId="0" xfId="0" applyNumberFormat="1" applyFill="1" applyAlignment="1">
      <alignment horizontal="right"/>
    </xf>
    <xf numFmtId="164" fontId="0" fillId="0" borderId="3" xfId="0" applyNumberFormat="1" applyFill="1" applyBorder="1" applyAlignment="1">
      <alignment horizontal="right"/>
    </xf>
    <xf numFmtId="164" fontId="6" fillId="3" borderId="1" xfId="0" applyNumberFormat="1" applyFont="1" applyFill="1" applyBorder="1" applyAlignment="1">
      <alignment wrapText="1"/>
    </xf>
    <xf numFmtId="164" fontId="0" fillId="0" borderId="2" xfId="0" applyNumberFormat="1" applyBorder="1" applyAlignment="1">
      <alignment horizontal="right"/>
    </xf>
    <xf numFmtId="0" fontId="0" fillId="0" borderId="3" xfId="0" applyBorder="1"/>
    <xf numFmtId="0" fontId="12" fillId="0" borderId="3" xfId="0" applyFont="1" applyBorder="1"/>
    <xf numFmtId="169" fontId="0" fillId="4" borderId="11" xfId="0" applyNumberFormat="1" applyFill="1" applyBorder="1" applyAlignment="1">
      <alignment horizontal="right"/>
    </xf>
    <xf numFmtId="0" fontId="0" fillId="4" borderId="11" xfId="0" applyFill="1" applyBorder="1" applyAlignment="1">
      <alignment horizontal="left"/>
    </xf>
    <xf numFmtId="0" fontId="0" fillId="4" borderId="11" xfId="0" applyFill="1" applyBorder="1" applyAlignment="1">
      <alignment horizontal="center"/>
    </xf>
    <xf numFmtId="169" fontId="0" fillId="0" borderId="0" xfId="0" applyNumberFormat="1"/>
    <xf numFmtId="169" fontId="0" fillId="0" borderId="3" xfId="0" applyNumberFormat="1" applyBorder="1"/>
    <xf numFmtId="169" fontId="28" fillId="4" borderId="11" xfId="9" applyNumberFormat="1" applyFont="1" applyFill="1" applyBorder="1" applyAlignment="1">
      <alignment horizontal="right"/>
    </xf>
    <xf numFmtId="0" fontId="28" fillId="4" borderId="11" xfId="9" applyFont="1" applyFill="1" applyBorder="1" applyAlignment="1">
      <alignment horizontal="center"/>
    </xf>
    <xf numFmtId="169" fontId="28" fillId="4" borderId="7" xfId="9" applyNumberFormat="1" applyFont="1" applyFill="1" applyBorder="1" applyAlignment="1">
      <alignment horizontal="right"/>
    </xf>
    <xf numFmtId="0" fontId="28" fillId="4" borderId="7" xfId="9" applyFont="1" applyFill="1" applyBorder="1" applyAlignment="1">
      <alignment horizontal="center"/>
    </xf>
    <xf numFmtId="164" fontId="6" fillId="0" borderId="12" xfId="0" applyNumberFormat="1" applyFont="1" applyBorder="1" applyAlignment="1">
      <alignment horizontal="right"/>
    </xf>
    <xf numFmtId="0" fontId="28" fillId="4" borderId="7" xfId="9" applyFont="1" applyFill="1" applyBorder="1" applyAlignment="1">
      <alignment horizontal="left"/>
    </xf>
    <xf numFmtId="164" fontId="0" fillId="0" borderId="12" xfId="0" applyNumberFormat="1" applyBorder="1" applyAlignment="1">
      <alignment horizontal="right"/>
    </xf>
    <xf numFmtId="164" fontId="18" fillId="0" borderId="0" xfId="0" applyNumberFormat="1" applyFont="1" applyAlignment="1">
      <alignment vertical="top"/>
    </xf>
    <xf numFmtId="0" fontId="30" fillId="0" borderId="0" xfId="0" applyFont="1" applyFill="1" applyBorder="1"/>
    <xf numFmtId="0" fontId="18" fillId="0" borderId="0" xfId="0" applyFont="1" applyFill="1" applyBorder="1"/>
    <xf numFmtId="0" fontId="37" fillId="0" borderId="0" xfId="0" applyFont="1" applyFill="1" applyBorder="1"/>
    <xf numFmtId="0" fontId="37" fillId="0" borderId="0" xfId="0" applyFont="1" applyFill="1" applyBorder="1" applyAlignment="1">
      <alignment wrapText="1"/>
    </xf>
    <xf numFmtId="0" fontId="37" fillId="0" borderId="0" xfId="0" applyFont="1" applyFill="1" applyBorder="1" applyAlignment="1">
      <alignment horizontal="center" wrapText="1"/>
    </xf>
    <xf numFmtId="0" fontId="0" fillId="0" borderId="0" xfId="0" applyFill="1" applyBorder="1"/>
    <xf numFmtId="1" fontId="31" fillId="0" borderId="0" xfId="0" applyNumberFormat="1" applyFont="1" applyFill="1" applyBorder="1"/>
    <xf numFmtId="166" fontId="31" fillId="0" borderId="0" xfId="4" applyNumberFormat="1" applyFont="1" applyFill="1" applyBorder="1"/>
    <xf numFmtId="0" fontId="31" fillId="0" borderId="0" xfId="0" applyFont="1" applyFill="1" applyBorder="1" applyAlignment="1">
      <alignment horizontal="right"/>
    </xf>
    <xf numFmtId="0" fontId="31" fillId="0" borderId="0" xfId="0" applyFont="1" applyFill="1" applyBorder="1"/>
    <xf numFmtId="0" fontId="15" fillId="0" borderId="0" xfId="0" applyFont="1" applyFill="1" applyBorder="1"/>
    <xf numFmtId="168" fontId="31" fillId="0" borderId="0" xfId="0" applyNumberFormat="1" applyFont="1" applyFill="1" applyBorder="1" applyAlignment="1">
      <alignment horizontal="right"/>
    </xf>
    <xf numFmtId="0" fontId="55" fillId="0" borderId="0" xfId="0" applyFont="1" applyAlignment="1">
      <alignment vertical="center"/>
    </xf>
    <xf numFmtId="0" fontId="10" fillId="0" borderId="0" xfId="0" applyFont="1" applyBorder="1" applyAlignment="1">
      <alignment horizontal="left" wrapText="1"/>
    </xf>
    <xf numFmtId="0" fontId="0" fillId="0" borderId="0" xfId="0" applyBorder="1"/>
    <xf numFmtId="166" fontId="10" fillId="0" borderId="13" xfId="4" applyNumberFormat="1" applyFont="1" applyBorder="1"/>
    <xf numFmtId="166" fontId="10" fillId="0" borderId="0" xfId="4" applyNumberFormat="1" applyFont="1"/>
    <xf numFmtId="12" fontId="0" fillId="0" borderId="1" xfId="0" applyNumberFormat="1" applyBorder="1" applyAlignment="1">
      <alignment horizontal="left"/>
    </xf>
    <xf numFmtId="165" fontId="10" fillId="0" borderId="1" xfId="0" applyNumberFormat="1" applyFont="1" applyBorder="1"/>
    <xf numFmtId="165" fontId="0" fillId="0" borderId="1" xfId="0" applyNumberFormat="1" applyBorder="1" applyAlignment="1">
      <alignment horizontal="left"/>
    </xf>
    <xf numFmtId="165" fontId="12" fillId="0" borderId="1" xfId="0" applyNumberFormat="1" applyFont="1" applyBorder="1" applyAlignment="1">
      <alignment horizontal="left"/>
    </xf>
    <xf numFmtId="166" fontId="9" fillId="0" borderId="0" xfId="4" applyNumberFormat="1" applyFont="1"/>
    <xf numFmtId="166" fontId="9" fillId="0" borderId="3" xfId="4" applyNumberFormat="1" applyFont="1" applyBorder="1"/>
    <xf numFmtId="12" fontId="0" fillId="0" borderId="0" xfId="0" applyNumberFormat="1" applyFill="1" applyAlignment="1">
      <alignment horizontal="left" indent="2"/>
    </xf>
    <xf numFmtId="166" fontId="10" fillId="0" borderId="3" xfId="4" applyNumberFormat="1" applyFont="1" applyBorder="1"/>
    <xf numFmtId="165" fontId="56" fillId="0" borderId="0" xfId="0" applyNumberFormat="1" applyFont="1" applyAlignment="1">
      <alignment horizontal="left"/>
    </xf>
    <xf numFmtId="165" fontId="12" fillId="0" borderId="12" xfId="0" applyNumberFormat="1" applyFont="1" applyBorder="1" applyAlignment="1">
      <alignment horizontal="left"/>
    </xf>
    <xf numFmtId="12" fontId="0" fillId="0" borderId="3" xfId="0" applyNumberFormat="1" applyFill="1" applyBorder="1" applyAlignment="1">
      <alignment horizontal="left" indent="2"/>
    </xf>
    <xf numFmtId="166" fontId="10" fillId="0" borderId="0" xfId="4" applyNumberFormat="1" applyFont="1" applyFill="1"/>
    <xf numFmtId="165" fontId="12" fillId="0" borderId="2" xfId="0" applyNumberFormat="1" applyFont="1" applyBorder="1" applyAlignment="1">
      <alignment horizontal="left"/>
    </xf>
    <xf numFmtId="0" fontId="0" fillId="3" borderId="1" xfId="0" applyFill="1" applyBorder="1" applyAlignment="1">
      <alignment wrapText="1"/>
    </xf>
    <xf numFmtId="0" fontId="8" fillId="3" borderId="1" xfId="0" applyFont="1" applyFill="1" applyBorder="1" applyAlignment="1">
      <alignment wrapText="1"/>
    </xf>
    <xf numFmtId="0" fontId="0" fillId="0" borderId="1" xfId="0" applyBorder="1"/>
    <xf numFmtId="166" fontId="9" fillId="0" borderId="1" xfId="4" applyNumberFormat="1" applyFont="1" applyBorder="1"/>
    <xf numFmtId="0" fontId="0" fillId="0" borderId="0" xfId="0" applyAlignment="1">
      <alignment horizontal="left"/>
    </xf>
    <xf numFmtId="165" fontId="32" fillId="0" borderId="0" xfId="0" applyNumberFormat="1" applyFont="1"/>
    <xf numFmtId="165" fontId="32" fillId="0" borderId="0" xfId="0" applyNumberFormat="1" applyFont="1" applyAlignment="1">
      <alignment horizontal="right"/>
    </xf>
    <xf numFmtId="165" fontId="57" fillId="0" borderId="0" xfId="0" applyNumberFormat="1" applyFont="1" applyAlignment="1">
      <alignment horizontal="left"/>
    </xf>
    <xf numFmtId="164" fontId="58" fillId="0" borderId="0" xfId="0" applyNumberFormat="1" applyFont="1" applyAlignment="1">
      <alignment horizontal="right" indent="2"/>
    </xf>
    <xf numFmtId="12" fontId="18" fillId="0" borderId="0" xfId="0" applyNumberFormat="1" applyFont="1" applyAlignment="1">
      <alignment horizontal="left" wrapText="1" indent="2"/>
    </xf>
    <xf numFmtId="0" fontId="32" fillId="0" borderId="0" xfId="0" applyFont="1" applyAlignment="1">
      <alignment horizontal="left" indent="2"/>
    </xf>
    <xf numFmtId="0" fontId="32" fillId="0" borderId="18" xfId="0" applyFont="1" applyBorder="1"/>
    <xf numFmtId="168" fontId="32" fillId="0" borderId="18" xfId="0" applyNumberFormat="1" applyFont="1" applyBorder="1"/>
    <xf numFmtId="16" fontId="32" fillId="0" borderId="0" xfId="0" applyNumberFormat="1" applyFont="1" applyAlignment="1">
      <alignment horizontal="left" indent="2"/>
    </xf>
    <xf numFmtId="0" fontId="32" fillId="0" borderId="3" xfId="0" applyFont="1" applyBorder="1"/>
    <xf numFmtId="0" fontId="41" fillId="0" borderId="0" xfId="0" applyFont="1"/>
    <xf numFmtId="0" fontId="18" fillId="3" borderId="4" xfId="0" applyFont="1" applyFill="1" applyBorder="1"/>
    <xf numFmtId="0" fontId="30" fillId="3" borderId="0" xfId="0" applyFont="1" applyFill="1" applyAlignment="1">
      <alignment horizontal="center" wrapText="1"/>
    </xf>
    <xf numFmtId="164" fontId="31" fillId="3" borderId="0" xfId="0" applyNumberFormat="1" applyFont="1" applyFill="1" applyAlignment="1">
      <alignment wrapText="1"/>
    </xf>
    <xf numFmtId="164" fontId="31" fillId="3" borderId="18" xfId="0" applyNumberFormat="1" applyFont="1" applyFill="1" applyBorder="1" applyAlignment="1">
      <alignment horizontal="center" wrapText="1"/>
    </xf>
    <xf numFmtId="3" fontId="31" fillId="3" borderId="0" xfId="0" applyNumberFormat="1" applyFont="1" applyFill="1" applyAlignment="1">
      <alignment horizontal="center" wrapText="1"/>
    </xf>
    <xf numFmtId="3" fontId="32" fillId="0" borderId="0" xfId="0" applyNumberFormat="1" applyFont="1"/>
    <xf numFmtId="3" fontId="32" fillId="0" borderId="3" xfId="0" applyNumberFormat="1" applyFont="1" applyBorder="1"/>
    <xf numFmtId="3" fontId="41" fillId="0" borderId="0" xfId="0" applyNumberFormat="1" applyFont="1"/>
    <xf numFmtId="0" fontId="18" fillId="3" borderId="0" xfId="0" applyFont="1" applyFill="1" applyAlignment="1">
      <alignment wrapText="1"/>
    </xf>
    <xf numFmtId="0" fontId="38" fillId="3" borderId="0" xfId="0" applyFont="1" applyFill="1" applyAlignment="1">
      <alignment horizontal="center" wrapText="1"/>
    </xf>
    <xf numFmtId="164" fontId="31" fillId="3" borderId="0" xfId="0" applyNumberFormat="1" applyFont="1" applyFill="1" applyAlignment="1">
      <alignment horizontal="right" wrapText="1"/>
    </xf>
    <xf numFmtId="0" fontId="32" fillId="0" borderId="0" xfId="0" applyFont="1" applyAlignment="1">
      <alignment horizontal="right"/>
    </xf>
    <xf numFmtId="168" fontId="32" fillId="0" borderId="0" xfId="0" applyNumberFormat="1" applyFont="1" applyAlignment="1">
      <alignment horizontal="right"/>
    </xf>
    <xf numFmtId="0" fontId="41" fillId="0" borderId="0" xfId="0" applyFont="1" applyAlignment="1">
      <alignment horizontal="right"/>
    </xf>
    <xf numFmtId="3" fontId="30" fillId="3" borderId="17" xfId="0" applyNumberFormat="1" applyFont="1" applyFill="1" applyBorder="1" applyAlignment="1">
      <alignment horizontal="center" wrapText="1"/>
    </xf>
    <xf numFmtId="3" fontId="32" fillId="0" borderId="17" xfId="0" applyNumberFormat="1" applyFont="1" applyBorder="1"/>
    <xf numFmtId="0" fontId="10" fillId="3" borderId="4" xfId="0" applyFont="1" applyFill="1" applyBorder="1" applyAlignment="1">
      <alignment horizontal="right" wrapText="1"/>
    </xf>
    <xf numFmtId="3" fontId="32" fillId="0" borderId="0" xfId="0" applyNumberFormat="1" applyFont="1" applyBorder="1"/>
    <xf numFmtId="0" fontId="32" fillId="0" borderId="0" xfId="0" applyFont="1" applyBorder="1"/>
    <xf numFmtId="165" fontId="32" fillId="0" borderId="0" xfId="0" applyNumberFormat="1" applyFont="1" applyBorder="1"/>
    <xf numFmtId="0" fontId="32" fillId="0" borderId="0" xfId="0" applyFont="1" applyBorder="1" applyAlignment="1">
      <alignment horizontal="right"/>
    </xf>
    <xf numFmtId="3" fontId="18" fillId="6" borderId="17" xfId="0" applyNumberFormat="1" applyFont="1" applyFill="1" applyBorder="1"/>
    <xf numFmtId="0" fontId="18" fillId="6" borderId="0" xfId="0" applyFont="1" applyFill="1"/>
    <xf numFmtId="3" fontId="18" fillId="6" borderId="20" xfId="0" applyNumberFormat="1" applyFont="1" applyFill="1" applyBorder="1"/>
    <xf numFmtId="0" fontId="18" fillId="6" borderId="3" xfId="0" applyFont="1" applyFill="1" applyBorder="1"/>
    <xf numFmtId="0" fontId="18" fillId="6" borderId="0" xfId="0" applyFont="1" applyFill="1" applyBorder="1"/>
    <xf numFmtId="165" fontId="18" fillId="6" borderId="0" xfId="0" applyNumberFormat="1" applyFont="1" applyFill="1" applyAlignment="1">
      <alignment horizontal="left"/>
    </xf>
    <xf numFmtId="165" fontId="40" fillId="6" borderId="0" xfId="0" applyNumberFormat="1" applyFont="1" applyFill="1" applyAlignment="1">
      <alignment horizontal="left"/>
    </xf>
    <xf numFmtId="165" fontId="18" fillId="6" borderId="0" xfId="0" applyNumberFormat="1" applyFont="1" applyFill="1"/>
    <xf numFmtId="164" fontId="59" fillId="6" borderId="0" xfId="0" applyNumberFormat="1" applyFont="1" applyFill="1" applyAlignment="1">
      <alignment horizontal="right" indent="2"/>
    </xf>
    <xf numFmtId="3" fontId="32" fillId="0" borderId="0" xfId="0" applyNumberFormat="1" applyFont="1" applyFill="1"/>
    <xf numFmtId="0" fontId="32" fillId="0" borderId="0" xfId="0" applyFont="1" applyFill="1"/>
    <xf numFmtId="165" fontId="32" fillId="0" borderId="0" xfId="0" applyNumberFormat="1" applyFont="1" applyFill="1"/>
    <xf numFmtId="0" fontId="31" fillId="0" borderId="0" xfId="0" applyFont="1" applyFill="1" applyAlignment="1">
      <alignment horizontal="right"/>
    </xf>
    <xf numFmtId="0" fontId="31" fillId="0" borderId="0" xfId="0" applyFont="1" applyFill="1"/>
    <xf numFmtId="168" fontId="31" fillId="0" borderId="0" xfId="0" applyNumberFormat="1" applyFont="1" applyFill="1"/>
    <xf numFmtId="0" fontId="52" fillId="0" borderId="3" xfId="0" applyFont="1" applyBorder="1" applyAlignment="1">
      <alignment horizontal="right"/>
    </xf>
    <xf numFmtId="0" fontId="52" fillId="0" borderId="0" xfId="0" applyFont="1" applyBorder="1" applyAlignment="1">
      <alignment horizontal="right"/>
    </xf>
    <xf numFmtId="3" fontId="30" fillId="3" borderId="19" xfId="0" applyNumberFormat="1" applyFont="1" applyFill="1" applyBorder="1" applyAlignment="1">
      <alignment horizontal="center" wrapText="1"/>
    </xf>
    <xf numFmtId="3" fontId="18" fillId="6" borderId="0" xfId="0" applyNumberFormat="1" applyFont="1" applyFill="1"/>
    <xf numFmtId="3" fontId="18" fillId="6" borderId="3" xfId="0" applyNumberFormat="1" applyFont="1" applyFill="1" applyBorder="1"/>
    <xf numFmtId="3" fontId="32" fillId="0" borderId="19" xfId="0" applyNumberFormat="1" applyFont="1" applyBorder="1"/>
    <xf numFmtId="3" fontId="32" fillId="0" borderId="19" xfId="0" applyNumberFormat="1" applyFont="1" applyFill="1" applyBorder="1"/>
    <xf numFmtId="0" fontId="52" fillId="0" borderId="0" xfId="0" applyFont="1" applyAlignment="1">
      <alignment horizontal="right"/>
    </xf>
    <xf numFmtId="3" fontId="32" fillId="0" borderId="17" xfId="0" applyNumberFormat="1" applyFont="1" applyFill="1" applyBorder="1"/>
    <xf numFmtId="168" fontId="31" fillId="0" borderId="18" xfId="0" applyNumberFormat="1" applyFont="1" applyFill="1" applyBorder="1"/>
    <xf numFmtId="16" fontId="32" fillId="0" borderId="0" xfId="0" applyNumberFormat="1" applyFont="1" applyBorder="1" applyAlignment="1">
      <alignment horizontal="left" indent="2"/>
    </xf>
    <xf numFmtId="12" fontId="18" fillId="0" borderId="0" xfId="0" applyNumberFormat="1" applyFont="1" applyBorder="1" applyAlignment="1">
      <alignment horizontal="left"/>
    </xf>
    <xf numFmtId="165" fontId="18" fillId="0" borderId="0" xfId="0" applyNumberFormat="1" applyFont="1" applyBorder="1"/>
    <xf numFmtId="164" fontId="33" fillId="0" borderId="0" xfId="0" applyNumberFormat="1" applyFont="1" applyFill="1" applyAlignment="1">
      <alignment horizontal="right"/>
    </xf>
    <xf numFmtId="164" fontId="18" fillId="0" borderId="0" xfId="0" applyNumberFormat="1" applyFont="1" applyFill="1" applyAlignment="1">
      <alignment horizontal="right"/>
    </xf>
    <xf numFmtId="164" fontId="30" fillId="0" borderId="0" xfId="0" applyNumberFormat="1" applyFont="1" applyFill="1" applyAlignment="1">
      <alignment horizontal="right"/>
    </xf>
    <xf numFmtId="0" fontId="32" fillId="0" borderId="18" xfId="0" applyFont="1" applyFill="1" applyBorder="1"/>
    <xf numFmtId="0" fontId="32" fillId="0" borderId="0" xfId="0" applyFont="1" applyFill="1" applyAlignment="1">
      <alignment horizontal="right"/>
    </xf>
    <xf numFmtId="0" fontId="32" fillId="0" borderId="0" xfId="0" applyFont="1" applyFill="1" applyAlignment="1"/>
    <xf numFmtId="3" fontId="18" fillId="6" borderId="0" xfId="0" applyNumberFormat="1" applyFont="1" applyFill="1" applyBorder="1"/>
    <xf numFmtId="3" fontId="18" fillId="5" borderId="0" xfId="0" applyNumberFormat="1" applyFont="1" applyFill="1" applyBorder="1"/>
    <xf numFmtId="12" fontId="18" fillId="0" borderId="0" xfId="0" applyNumberFormat="1" applyFont="1" applyBorder="1" applyAlignment="1">
      <alignment horizontal="left" wrapText="1" indent="2"/>
    </xf>
    <xf numFmtId="3" fontId="32" fillId="0" borderId="0" xfId="0" applyNumberFormat="1" applyFont="1" applyFill="1" applyBorder="1"/>
    <xf numFmtId="0" fontId="32" fillId="0" borderId="0" xfId="0" applyFont="1" applyFill="1" applyBorder="1"/>
    <xf numFmtId="168" fontId="31" fillId="0" borderId="21" xfId="0" applyNumberFormat="1" applyFont="1" applyFill="1" applyBorder="1" applyAlignment="1">
      <alignment horizontal="right"/>
    </xf>
    <xf numFmtId="0" fontId="32" fillId="0" borderId="0" xfId="0" applyFont="1" applyBorder="1" applyAlignment="1">
      <alignment horizontal="left" indent="2"/>
    </xf>
    <xf numFmtId="165" fontId="32" fillId="0" borderId="0" xfId="0" applyNumberFormat="1" applyFont="1" applyFill="1" applyBorder="1"/>
    <xf numFmtId="168" fontId="31" fillId="0" borderId="0" xfId="0" applyNumberFormat="1" applyFont="1" applyFill="1" applyBorder="1"/>
    <xf numFmtId="0" fontId="31" fillId="0" borderId="18" xfId="0" applyFont="1" applyFill="1" applyBorder="1"/>
    <xf numFmtId="168" fontId="32" fillId="0" borderId="0" xfId="0" applyNumberFormat="1" applyFont="1" applyFill="1" applyBorder="1"/>
    <xf numFmtId="0" fontId="32" fillId="0" borderId="0" xfId="0" applyFont="1" applyBorder="1" applyAlignment="1"/>
    <xf numFmtId="0" fontId="52" fillId="0" borderId="21" xfId="0" applyFont="1" applyBorder="1" applyAlignment="1">
      <alignment horizontal="right"/>
    </xf>
    <xf numFmtId="0" fontId="33" fillId="6" borderId="0" xfId="0" applyFont="1" applyFill="1" applyBorder="1" applyAlignment="1">
      <alignment horizontal="right"/>
    </xf>
    <xf numFmtId="0" fontId="30" fillId="5" borderId="0" xfId="0" applyFont="1" applyFill="1" applyBorder="1"/>
    <xf numFmtId="165" fontId="18" fillId="5" borderId="0" xfId="0" applyNumberFormat="1" applyFont="1" applyFill="1" applyBorder="1"/>
    <xf numFmtId="0" fontId="36" fillId="0" borderId="0" xfId="0" applyFont="1" applyBorder="1" applyAlignment="1"/>
    <xf numFmtId="165" fontId="37" fillId="0" borderId="0" xfId="0" applyNumberFormat="1" applyFont="1" applyFill="1" applyAlignment="1">
      <alignment horizontal="center" wrapText="1"/>
    </xf>
    <xf numFmtId="0" fontId="30" fillId="3" borderId="0" xfId="0" applyFont="1" applyFill="1" applyAlignment="1">
      <alignment wrapText="1"/>
    </xf>
    <xf numFmtId="3" fontId="30" fillId="3" borderId="0" xfId="0" applyNumberFormat="1" applyFont="1" applyFill="1" applyAlignment="1">
      <alignment horizontal="center" wrapText="1"/>
    </xf>
    <xf numFmtId="165" fontId="30" fillId="3" borderId="0" xfId="0" applyNumberFormat="1" applyFont="1" applyFill="1" applyAlignment="1">
      <alignment horizontal="center" wrapText="1"/>
    </xf>
    <xf numFmtId="170" fontId="18" fillId="0" borderId="0" xfId="0" applyNumberFormat="1" applyFont="1"/>
    <xf numFmtId="170" fontId="18" fillId="0" borderId="0" xfId="0" applyNumberFormat="1" applyFont="1" applyBorder="1"/>
    <xf numFmtId="0" fontId="18" fillId="0" borderId="3" xfId="0" applyFont="1" applyBorder="1" applyAlignment="1">
      <alignment horizontal="left" indent="1"/>
    </xf>
    <xf numFmtId="170" fontId="18" fillId="0" borderId="3" xfId="0" applyNumberFormat="1" applyFont="1" applyBorder="1"/>
    <xf numFmtId="165" fontId="18" fillId="0" borderId="0" xfId="0" applyNumberFormat="1" applyFont="1" applyBorder="1" applyAlignment="1">
      <alignment horizontal="right"/>
    </xf>
    <xf numFmtId="0" fontId="39" fillId="0" borderId="0" xfId="0" applyFont="1"/>
    <xf numFmtId="9" fontId="18" fillId="0" borderId="0" xfId="0" applyNumberFormat="1" applyFont="1" applyBorder="1"/>
    <xf numFmtId="0" fontId="18" fillId="0" borderId="0" xfId="0" applyFont="1" applyBorder="1" applyAlignment="1">
      <alignment horizontal="left" vertical="top"/>
    </xf>
    <xf numFmtId="0" fontId="18" fillId="0" borderId="22" xfId="0" applyFont="1" applyBorder="1"/>
    <xf numFmtId="9" fontId="18" fillId="0" borderId="22" xfId="0" applyNumberFormat="1" applyFont="1" applyBorder="1"/>
    <xf numFmtId="3" fontId="18" fillId="0" borderId="22" xfId="0" applyNumberFormat="1" applyFont="1" applyBorder="1"/>
    <xf numFmtId="0" fontId="0" fillId="0" borderId="0" xfId="0" applyBorder="1" applyAlignment="1">
      <alignment horizontal="left" indent="2"/>
    </xf>
    <xf numFmtId="165" fontId="0" fillId="0" borderId="0" xfId="0" applyNumberFormat="1" applyBorder="1"/>
    <xf numFmtId="165" fontId="12" fillId="0" borderId="0" xfId="0" applyNumberFormat="1" applyFont="1" applyBorder="1" applyAlignment="1">
      <alignment horizontal="left"/>
    </xf>
    <xf numFmtId="164" fontId="6" fillId="0" borderId="0" xfId="0" applyNumberFormat="1" applyFont="1" applyBorder="1" applyAlignment="1">
      <alignment horizontal="right"/>
    </xf>
    <xf numFmtId="0" fontId="63" fillId="0" borderId="3" xfId="0" applyFont="1" applyFill="1" applyBorder="1" applyAlignment="1"/>
    <xf numFmtId="0" fontId="64" fillId="0" borderId="3" xfId="0" applyFont="1" applyFill="1" applyBorder="1" applyAlignment="1"/>
    <xf numFmtId="0" fontId="62" fillId="0" borderId="3" xfId="0" applyFont="1" applyFill="1" applyBorder="1" applyAlignment="1"/>
    <xf numFmtId="0" fontId="63" fillId="0" borderId="0" xfId="0" applyFont="1" applyFill="1" applyBorder="1" applyAlignment="1">
      <alignment wrapText="1"/>
    </xf>
    <xf numFmtId="0" fontId="65" fillId="0" borderId="0" xfId="0" applyFont="1" applyFill="1" applyBorder="1" applyAlignment="1"/>
    <xf numFmtId="0" fontId="62" fillId="0" borderId="0" xfId="0" applyFont="1" applyFill="1" applyBorder="1" applyAlignment="1"/>
    <xf numFmtId="0" fontId="63" fillId="0" borderId="0" xfId="0" applyFont="1" applyFill="1" applyBorder="1" applyAlignment="1"/>
    <xf numFmtId="0" fontId="63" fillId="0" borderId="3" xfId="0" applyFont="1" applyFill="1" applyBorder="1" applyAlignment="1">
      <alignment wrapText="1"/>
    </xf>
    <xf numFmtId="0" fontId="65" fillId="0" borderId="3" xfId="0" applyFont="1" applyFill="1" applyBorder="1" applyAlignment="1"/>
    <xf numFmtId="0" fontId="66" fillId="0" borderId="3" xfId="0" applyFont="1" applyFill="1" applyBorder="1" applyAlignment="1"/>
    <xf numFmtId="0" fontId="64" fillId="0" borderId="0" xfId="0" applyFont="1" applyFill="1" applyBorder="1" applyAlignment="1"/>
    <xf numFmtId="0" fontId="66" fillId="0" borderId="0" xfId="0" applyFont="1" applyFill="1" applyBorder="1" applyAlignment="1"/>
    <xf numFmtId="0" fontId="32" fillId="0" borderId="0" xfId="0" applyFont="1" applyFill="1" applyBorder="1" applyAlignment="1">
      <alignment horizontal="right"/>
    </xf>
    <xf numFmtId="0" fontId="41" fillId="0" borderId="0" xfId="0" applyFont="1" applyFill="1"/>
    <xf numFmtId="0" fontId="6" fillId="3" borderId="23" xfId="0" applyFont="1" applyFill="1" applyBorder="1" applyAlignment="1">
      <alignment horizontal="center" wrapText="1"/>
    </xf>
    <xf numFmtId="0" fontId="0" fillId="0" borderId="22" xfId="0" applyBorder="1" applyAlignment="1">
      <alignment horizontal="left"/>
    </xf>
    <xf numFmtId="166" fontId="10" fillId="0" borderId="25" xfId="4" applyNumberFormat="1" applyFont="1" applyFill="1" applyBorder="1"/>
    <xf numFmtId="166" fontId="10" fillId="0" borderId="25" xfId="4" applyNumberFormat="1" applyFont="1" applyFill="1" applyBorder="1" applyAlignment="1">
      <alignment horizontal="right"/>
    </xf>
    <xf numFmtId="166" fontId="10" fillId="0" borderId="26" xfId="4" applyNumberFormat="1" applyFont="1" applyFill="1" applyBorder="1" applyAlignment="1">
      <alignment horizontal="right"/>
    </xf>
    <xf numFmtId="166" fontId="10" fillId="0" borderId="26" xfId="4" applyNumberFormat="1" applyFont="1" applyFill="1" applyBorder="1"/>
    <xf numFmtId="0" fontId="67" fillId="0" borderId="0" xfId="0" applyFont="1" applyAlignment="1">
      <alignment horizontal="left" wrapText="1" indent="2"/>
    </xf>
    <xf numFmtId="0" fontId="67" fillId="0" borderId="0" xfId="0" applyFont="1" applyAlignment="1">
      <alignment horizontal="left" indent="2"/>
    </xf>
    <xf numFmtId="0" fontId="67" fillId="0" borderId="3" xfId="0" applyFont="1" applyBorder="1" applyAlignment="1">
      <alignment horizontal="left" wrapText="1" indent="2"/>
    </xf>
    <xf numFmtId="0" fontId="68" fillId="0" borderId="0" xfId="0" applyFont="1"/>
    <xf numFmtId="0" fontId="67" fillId="0" borderId="0" xfId="0" applyFont="1"/>
    <xf numFmtId="0" fontId="70" fillId="0" borderId="0" xfId="0" applyFont="1"/>
    <xf numFmtId="0" fontId="72" fillId="0" borderId="0" xfId="0" applyFont="1"/>
    <xf numFmtId="0" fontId="77" fillId="0" borderId="0" xfId="0" applyFont="1"/>
    <xf numFmtId="0" fontId="74" fillId="0" borderId="0" xfId="0" applyFont="1" applyFill="1" applyBorder="1" applyAlignment="1"/>
    <xf numFmtId="0" fontId="67" fillId="0" borderId="3" xfId="0" applyFont="1" applyBorder="1"/>
    <xf numFmtId="0" fontId="67" fillId="0" borderId="2" xfId="0" applyFont="1" applyBorder="1"/>
    <xf numFmtId="0" fontId="78" fillId="0" borderId="0" xfId="0" applyFont="1"/>
    <xf numFmtId="9" fontId="78" fillId="0" borderId="0" xfId="0" applyNumberFormat="1" applyFont="1"/>
    <xf numFmtId="0" fontId="73" fillId="0" borderId="0" xfId="0" applyFont="1" applyAlignment="1">
      <alignment horizontal="left" vertical="top" wrapText="1" indent="2"/>
    </xf>
    <xf numFmtId="0" fontId="73" fillId="0" borderId="5" xfId="0" applyFont="1" applyBorder="1" applyAlignment="1">
      <alignment horizontal="left" vertical="top" wrapText="1" indent="2"/>
    </xf>
    <xf numFmtId="10" fontId="78" fillId="0" borderId="0" xfId="0" applyNumberFormat="1" applyFont="1"/>
    <xf numFmtId="0" fontId="73" fillId="0" borderId="28" xfId="0" applyFont="1" applyBorder="1" applyAlignment="1">
      <alignment horizontal="left" vertical="top" wrapText="1" indent="2"/>
    </xf>
    <xf numFmtId="10" fontId="0" fillId="0" borderId="0" xfId="0" applyNumberFormat="1"/>
    <xf numFmtId="166" fontId="10" fillId="0" borderId="22" xfId="4" applyNumberFormat="1" applyFont="1" applyBorder="1"/>
    <xf numFmtId="165" fontId="12" fillId="0" borderId="22" xfId="0" applyNumberFormat="1" applyFont="1" applyBorder="1" applyAlignment="1">
      <alignment horizontal="left"/>
    </xf>
    <xf numFmtId="0" fontId="80" fillId="0" borderId="0" xfId="0" applyFont="1"/>
    <xf numFmtId="0" fontId="73" fillId="0" borderId="29" xfId="0" applyFont="1" applyBorder="1" applyAlignment="1">
      <alignment horizontal="left" vertical="top" wrapText="1" indent="2"/>
    </xf>
    <xf numFmtId="0" fontId="81" fillId="0" borderId="0" xfId="0" applyFont="1" applyFill="1" applyBorder="1" applyAlignment="1"/>
    <xf numFmtId="0" fontId="82" fillId="0" borderId="0" xfId="0" applyFont="1" applyFill="1" applyBorder="1" applyAlignment="1"/>
    <xf numFmtId="0" fontId="0" fillId="0" borderId="30" xfId="0" applyBorder="1"/>
    <xf numFmtId="0" fontId="82" fillId="0" borderId="30" xfId="0" applyFont="1" applyFill="1" applyBorder="1" applyAlignment="1"/>
    <xf numFmtId="3" fontId="82" fillId="0" borderId="0" xfId="0" applyNumberFormat="1" applyFont="1" applyFill="1" applyBorder="1" applyAlignment="1"/>
    <xf numFmtId="165" fontId="82" fillId="0" borderId="0" xfId="0" applyNumberFormat="1" applyFont="1" applyFill="1" applyBorder="1" applyAlignment="1"/>
    <xf numFmtId="165" fontId="82" fillId="0" borderId="3" xfId="0" applyNumberFormat="1" applyFont="1" applyFill="1" applyBorder="1" applyAlignment="1"/>
    <xf numFmtId="165" fontId="82" fillId="0" borderId="30" xfId="0" applyNumberFormat="1" applyFont="1" applyFill="1" applyBorder="1" applyAlignment="1"/>
    <xf numFmtId="0" fontId="82" fillId="0" borderId="27" xfId="0" applyFont="1" applyFill="1" applyBorder="1" applyAlignment="1"/>
    <xf numFmtId="165" fontId="82" fillId="0" borderId="27" xfId="0" applyNumberFormat="1" applyFont="1" applyFill="1" applyBorder="1" applyAlignment="1"/>
    <xf numFmtId="0" fontId="0" fillId="0" borderId="27" xfId="0" applyBorder="1"/>
    <xf numFmtId="165" fontId="18" fillId="0" borderId="27" xfId="0" applyNumberFormat="1" applyFont="1" applyBorder="1"/>
    <xf numFmtId="3" fontId="6" fillId="0" borderId="27" xfId="0" applyNumberFormat="1" applyFont="1" applyBorder="1"/>
    <xf numFmtId="0" fontId="18" fillId="0" borderId="27" xfId="0" applyFont="1" applyBorder="1" applyAlignment="1">
      <alignment horizontal="left" indent="2"/>
    </xf>
    <xf numFmtId="3" fontId="30" fillId="0" borderId="27" xfId="0" applyNumberFormat="1" applyFont="1" applyBorder="1"/>
    <xf numFmtId="0" fontId="30" fillId="0" borderId="27" xfId="0" applyFont="1" applyBorder="1"/>
    <xf numFmtId="0" fontId="18" fillId="0" borderId="27" xfId="0" applyFont="1" applyBorder="1"/>
    <xf numFmtId="0" fontId="18" fillId="3" borderId="27" xfId="0" applyFont="1" applyFill="1" applyBorder="1"/>
    <xf numFmtId="0" fontId="40" fillId="0" borderId="0" xfId="0" applyFont="1"/>
    <xf numFmtId="166" fontId="0" fillId="0" borderId="0" xfId="0" applyNumberFormat="1" applyFont="1"/>
    <xf numFmtId="165" fontId="0" fillId="0" borderId="27" xfId="0" applyNumberFormat="1" applyFont="1" applyBorder="1"/>
    <xf numFmtId="165" fontId="0" fillId="0" borderId="0" xfId="0" applyNumberFormat="1" applyFont="1"/>
    <xf numFmtId="0" fontId="13" fillId="0" borderId="0" xfId="0" applyFont="1" applyAlignment="1">
      <alignment wrapText="1"/>
    </xf>
    <xf numFmtId="3" fontId="82" fillId="0" borderId="27" xfId="0" applyNumberFormat="1" applyFont="1" applyFill="1" applyBorder="1" applyAlignment="1"/>
    <xf numFmtId="0" fontId="30" fillId="0" borderId="0" xfId="0" applyFont="1" applyAlignment="1">
      <alignment horizontal="center" vertical="center" wrapText="1"/>
    </xf>
    <xf numFmtId="166" fontId="30" fillId="0" borderId="0" xfId="0" applyNumberFormat="1" applyFont="1" applyAlignment="1">
      <alignment horizontal="center" vertical="center" wrapText="1"/>
    </xf>
    <xf numFmtId="12" fontId="18" fillId="0" borderId="22" xfId="0" applyNumberFormat="1" applyFont="1" applyBorder="1" applyAlignment="1">
      <alignment horizontal="left" indent="1"/>
    </xf>
    <xf numFmtId="165" fontId="18" fillId="0" borderId="22" xfId="0" applyNumberFormat="1" applyFont="1" applyBorder="1" applyAlignment="1">
      <alignment horizontal="right"/>
    </xf>
    <xf numFmtId="165" fontId="18" fillId="0" borderId="22" xfId="0" applyNumberFormat="1" applyFont="1" applyBorder="1"/>
    <xf numFmtId="164" fontId="18" fillId="0" borderId="22" xfId="0" applyNumberFormat="1" applyFont="1" applyBorder="1" applyAlignment="1">
      <alignment horizontal="right"/>
    </xf>
    <xf numFmtId="165" fontId="18" fillId="0" borderId="31" xfId="0" applyNumberFormat="1" applyFont="1" applyBorder="1" applyAlignment="1">
      <alignment horizontal="right"/>
    </xf>
    <xf numFmtId="165" fontId="40" fillId="0" borderId="0" xfId="0" applyNumberFormat="1" applyFont="1" applyFill="1" applyAlignment="1">
      <alignment horizontal="left"/>
    </xf>
    <xf numFmtId="165" fontId="18" fillId="0" borderId="0" xfId="0" applyNumberFormat="1" applyFont="1" applyFill="1"/>
    <xf numFmtId="0" fontId="86" fillId="0" borderId="0" xfId="0" applyFont="1"/>
    <xf numFmtId="0" fontId="86" fillId="0" borderId="0" xfId="0" applyFont="1" applyAlignment="1">
      <alignment wrapText="1"/>
    </xf>
    <xf numFmtId="0" fontId="15" fillId="0" borderId="0" xfId="0" applyFont="1" applyBorder="1" applyAlignment="1">
      <alignment horizontal="left" vertical="top" wrapText="1"/>
    </xf>
    <xf numFmtId="0" fontId="0" fillId="0" borderId="0" xfId="0" applyFont="1" applyBorder="1" applyAlignment="1">
      <alignment horizontal="left" vertical="top" wrapText="1"/>
    </xf>
    <xf numFmtId="0" fontId="90" fillId="0" borderId="6" xfId="0" applyFont="1" applyBorder="1" applyAlignment="1">
      <alignment vertical="center" wrapText="1"/>
    </xf>
    <xf numFmtId="0" fontId="28" fillId="0" borderId="6" xfId="0" applyFont="1" applyBorder="1" applyAlignment="1">
      <alignment wrapText="1"/>
    </xf>
    <xf numFmtId="0" fontId="91" fillId="0" borderId="0" xfId="0" applyFont="1" applyAlignment="1">
      <alignment horizontal="left"/>
    </xf>
    <xf numFmtId="12" fontId="10" fillId="0" borderId="0" xfId="0" applyNumberFormat="1" applyFont="1" applyAlignment="1">
      <alignment horizontal="left" indent="2"/>
    </xf>
    <xf numFmtId="166" fontId="9" fillId="0" borderId="0" xfId="4" applyNumberFormat="1" applyFont="1" applyAlignment="1">
      <alignment horizontal="right"/>
    </xf>
    <xf numFmtId="0" fontId="94" fillId="0" borderId="0" xfId="0" applyFont="1"/>
    <xf numFmtId="164" fontId="0" fillId="0" borderId="3" xfId="0" applyNumberFormat="1" applyFont="1" applyBorder="1" applyAlignment="1">
      <alignment horizontal="right"/>
    </xf>
    <xf numFmtId="0" fontId="0" fillId="0" borderId="0" xfId="0" applyFont="1" applyAlignment="1">
      <alignment horizontal="right"/>
    </xf>
    <xf numFmtId="164" fontId="0" fillId="0" borderId="0" xfId="0" applyNumberFormat="1" applyFont="1" applyAlignment="1">
      <alignment horizontal="right"/>
    </xf>
    <xf numFmtId="0" fontId="62" fillId="0" borderId="0" xfId="0" applyFont="1" applyFill="1" applyBorder="1" applyAlignment="1">
      <alignment horizontal="right"/>
    </xf>
    <xf numFmtId="0" fontId="62" fillId="0" borderId="3" xfId="0" applyFont="1" applyFill="1" applyBorder="1" applyAlignment="1">
      <alignment horizontal="right"/>
    </xf>
    <xf numFmtId="0" fontId="12" fillId="0" borderId="0" xfId="0" applyNumberFormat="1" applyFont="1"/>
    <xf numFmtId="0" fontId="12" fillId="0" borderId="3" xfId="0" applyNumberFormat="1" applyFont="1" applyBorder="1"/>
    <xf numFmtId="9" fontId="0" fillId="0" borderId="0" xfId="0" applyNumberFormat="1"/>
    <xf numFmtId="12" fontId="0" fillId="0" borderId="0" xfId="0" applyNumberFormat="1" applyAlignment="1">
      <alignment vertical="top" wrapText="1" indent="2"/>
    </xf>
    <xf numFmtId="12" fontId="0" fillId="0" borderId="0" xfId="0" applyNumberFormat="1" applyFill="1" applyAlignment="1">
      <alignment vertical="top" indent="2"/>
    </xf>
    <xf numFmtId="9" fontId="10" fillId="0" borderId="0" xfId="4" applyNumberFormat="1" applyFont="1"/>
    <xf numFmtId="0" fontId="97" fillId="0" borderId="6" xfId="0" applyFont="1" applyFill="1" applyBorder="1" applyAlignment="1">
      <alignment vertical="center" wrapText="1"/>
    </xf>
    <xf numFmtId="0" fontId="18" fillId="0" borderId="0" xfId="0" applyFont="1" applyAlignment="1">
      <alignment horizontal="left" wrapText="1"/>
    </xf>
    <xf numFmtId="0" fontId="46" fillId="0" borderId="0" xfId="0" applyFont="1" applyAlignment="1">
      <alignment horizontal="center" wrapText="1"/>
    </xf>
    <xf numFmtId="0" fontId="85" fillId="0" borderId="6" xfId="0" applyFont="1" applyFill="1" applyBorder="1" applyAlignment="1">
      <alignment vertical="center" wrapText="1"/>
    </xf>
    <xf numFmtId="0" fontId="91" fillId="0" borderId="6" xfId="0" applyFont="1" applyBorder="1" applyAlignment="1">
      <alignment wrapText="1"/>
    </xf>
    <xf numFmtId="0" fontId="98" fillId="0" borderId="0" xfId="0" applyFont="1" applyFill="1" applyBorder="1" applyAlignment="1"/>
    <xf numFmtId="0" fontId="99" fillId="0" borderId="0" xfId="0" applyFont="1"/>
    <xf numFmtId="0" fontId="100" fillId="0" borderId="0" xfId="0" applyFont="1"/>
    <xf numFmtId="166" fontId="99" fillId="0" borderId="0" xfId="0" applyNumberFormat="1" applyFont="1"/>
    <xf numFmtId="165" fontId="99" fillId="0" borderId="0" xfId="0" applyNumberFormat="1" applyFont="1"/>
    <xf numFmtId="0" fontId="31" fillId="3" borderId="1" xfId="0" applyFont="1" applyFill="1" applyBorder="1" applyAlignment="1">
      <alignment horizontal="center" wrapText="1"/>
    </xf>
    <xf numFmtId="0" fontId="0" fillId="0" borderId="0" xfId="0" applyFill="1"/>
    <xf numFmtId="164" fontId="41" fillId="0" borderId="0" xfId="0" applyNumberFormat="1" applyFont="1"/>
    <xf numFmtId="0" fontId="91" fillId="0" borderId="6" xfId="0" applyFont="1" applyBorder="1" applyAlignment="1">
      <alignment vertical="center" wrapText="1"/>
    </xf>
    <xf numFmtId="0" fontId="101" fillId="0" borderId="0" xfId="0" applyFont="1"/>
    <xf numFmtId="0" fontId="19" fillId="7" borderId="6" xfId="0" applyFont="1" applyFill="1" applyBorder="1" applyAlignment="1">
      <alignment wrapText="1"/>
    </xf>
    <xf numFmtId="0" fontId="5" fillId="7" borderId="2" xfId="0" applyFont="1" applyFill="1" applyBorder="1"/>
    <xf numFmtId="0" fontId="37" fillId="7" borderId="0" xfId="0" applyFont="1" applyFill="1" applyAlignment="1">
      <alignment horizontal="left" vertical="center" wrapText="1"/>
    </xf>
    <xf numFmtId="166" fontId="37" fillId="7" borderId="0" xfId="0" applyNumberFormat="1" applyFont="1" applyFill="1" applyAlignment="1">
      <alignment horizontal="center" vertical="center" wrapText="1"/>
    </xf>
    <xf numFmtId="0" fontId="37" fillId="7" borderId="0" xfId="0" applyFont="1" applyFill="1" applyAlignment="1">
      <alignment horizontal="center" vertical="center" wrapText="1"/>
    </xf>
    <xf numFmtId="0" fontId="37" fillId="7" borderId="0" xfId="0" applyFont="1" applyFill="1"/>
    <xf numFmtId="0" fontId="83" fillId="7" borderId="0" xfId="0" applyFont="1" applyFill="1" applyBorder="1" applyAlignment="1"/>
    <xf numFmtId="165" fontId="83" fillId="7" borderId="0" xfId="0" applyNumberFormat="1" applyFont="1" applyFill="1" applyBorder="1" applyAlignment="1">
      <alignment wrapText="1"/>
    </xf>
    <xf numFmtId="0" fontId="83" fillId="7" borderId="0" xfId="0" applyFont="1" applyFill="1" applyBorder="1" applyAlignment="1">
      <alignment wrapText="1"/>
    </xf>
    <xf numFmtId="0" fontId="30" fillId="3" borderId="0" xfId="0" applyFont="1" applyFill="1" applyAlignment="1">
      <alignment horizontal="center"/>
    </xf>
    <xf numFmtId="0" fontId="0" fillId="3" borderId="0" xfId="0" applyFont="1" applyFill="1"/>
    <xf numFmtId="0" fontId="6" fillId="8" borderId="0" xfId="0" applyFont="1" applyFill="1" applyAlignment="1">
      <alignment wrapText="1"/>
    </xf>
    <xf numFmtId="0" fontId="18" fillId="8" borderId="0" xfId="0" applyFont="1" applyFill="1"/>
    <xf numFmtId="0" fontId="30" fillId="8" borderId="0" xfId="0" applyFont="1" applyFill="1"/>
    <xf numFmtId="165" fontId="18" fillId="8" borderId="0" xfId="0" applyNumberFormat="1" applyFont="1" applyFill="1"/>
    <xf numFmtId="165" fontId="40" fillId="8" borderId="0" xfId="0" applyNumberFormat="1" applyFont="1" applyFill="1" applyAlignment="1">
      <alignment horizontal="left"/>
    </xf>
    <xf numFmtId="0" fontId="18" fillId="9" borderId="0" xfId="0" applyFont="1" applyFill="1"/>
    <xf numFmtId="0" fontId="30" fillId="9" borderId="0" xfId="0" applyFont="1" applyFill="1" applyAlignment="1">
      <alignment wrapText="1"/>
    </xf>
    <xf numFmtId="0" fontId="30" fillId="9" borderId="0" xfId="0" applyFont="1" applyFill="1"/>
    <xf numFmtId="0" fontId="103" fillId="9" borderId="0" xfId="0" applyFont="1" applyFill="1"/>
    <xf numFmtId="165" fontId="18" fillId="9" borderId="0" xfId="0" applyNumberFormat="1" applyFont="1" applyFill="1"/>
    <xf numFmtId="165" fontId="40" fillId="9" borderId="0" xfId="0" applyNumberFormat="1" applyFont="1" applyFill="1" applyAlignment="1">
      <alignment horizontal="left"/>
    </xf>
    <xf numFmtId="165" fontId="18" fillId="9" borderId="0" xfId="0" applyNumberFormat="1" applyFont="1" applyFill="1" applyAlignment="1">
      <alignment horizontal="left"/>
    </xf>
    <xf numFmtId="165" fontId="18" fillId="9" borderId="9" xfId="0" applyNumberFormat="1" applyFont="1" applyFill="1" applyBorder="1"/>
    <xf numFmtId="165" fontId="37" fillId="8" borderId="0" xfId="0" applyNumberFormat="1" applyFont="1" applyFill="1"/>
    <xf numFmtId="165" fontId="37" fillId="8" borderId="0" xfId="0" applyNumberFormat="1" applyFont="1" applyFill="1" applyAlignment="1">
      <alignment horizontal="left"/>
    </xf>
    <xf numFmtId="0" fontId="37" fillId="8" borderId="0" xfId="0" applyFont="1" applyFill="1"/>
    <xf numFmtId="12" fontId="31" fillId="8" borderId="0" xfId="0" applyNumberFormat="1" applyFont="1" applyFill="1" applyAlignment="1">
      <alignment horizontal="left" wrapText="1"/>
    </xf>
    <xf numFmtId="0" fontId="37" fillId="7" borderId="2" xfId="0" applyFont="1" applyFill="1" applyBorder="1"/>
    <xf numFmtId="165" fontId="37" fillId="7" borderId="2" xfId="0" applyNumberFormat="1" applyFont="1" applyFill="1" applyBorder="1"/>
    <xf numFmtId="165" fontId="18" fillId="8" borderId="0" xfId="0" applyNumberFormat="1" applyFont="1" applyFill="1" applyBorder="1"/>
    <xf numFmtId="0" fontId="52" fillId="9" borderId="0" xfId="0" applyFont="1" applyFill="1" applyAlignment="1">
      <alignment horizontal="left"/>
    </xf>
    <xf numFmtId="3" fontId="18" fillId="9" borderId="17" xfId="0" applyNumberFormat="1" applyFont="1" applyFill="1" applyBorder="1"/>
    <xf numFmtId="0" fontId="18" fillId="9" borderId="0" xfId="0" applyFont="1" applyFill="1" applyBorder="1"/>
    <xf numFmtId="0" fontId="18" fillId="9" borderId="18" xfId="0" applyFont="1" applyFill="1" applyBorder="1"/>
    <xf numFmtId="3" fontId="18" fillId="9" borderId="19" xfId="0" applyNumberFormat="1" applyFont="1" applyFill="1" applyBorder="1"/>
    <xf numFmtId="0" fontId="32" fillId="9" borderId="0" xfId="0" applyFont="1" applyFill="1"/>
    <xf numFmtId="3" fontId="32" fillId="9" borderId="0" xfId="0" applyNumberFormat="1" applyFont="1" applyFill="1" applyBorder="1"/>
    <xf numFmtId="0" fontId="32" fillId="9" borderId="0" xfId="0" applyFont="1" applyFill="1" applyBorder="1"/>
    <xf numFmtId="0" fontId="32" fillId="9" borderId="21" xfId="0" applyFont="1" applyFill="1" applyBorder="1" applyAlignment="1">
      <alignment horizontal="right"/>
    </xf>
    <xf numFmtId="3" fontId="18" fillId="9" borderId="0" xfId="0" applyNumberFormat="1" applyFont="1" applyFill="1"/>
    <xf numFmtId="3" fontId="32" fillId="9" borderId="0" xfId="0" applyNumberFormat="1" applyFont="1" applyFill="1"/>
    <xf numFmtId="0" fontId="32" fillId="9" borderId="0" xfId="0" applyFont="1" applyFill="1" applyBorder="1" applyAlignment="1">
      <alignment horizontal="right"/>
    </xf>
    <xf numFmtId="3" fontId="18" fillId="9" borderId="0" xfId="0" applyNumberFormat="1" applyFont="1" applyFill="1" applyBorder="1"/>
    <xf numFmtId="0" fontId="32" fillId="9" borderId="0" xfId="0" applyFont="1" applyFill="1" applyAlignment="1">
      <alignment horizontal="right"/>
    </xf>
    <xf numFmtId="0" fontId="70" fillId="8" borderId="0" xfId="0" applyFont="1" applyFill="1"/>
    <xf numFmtId="0" fontId="70" fillId="8" borderId="0" xfId="0" applyFont="1" applyFill="1" applyAlignment="1">
      <alignment horizontal="center"/>
    </xf>
    <xf numFmtId="0" fontId="74" fillId="8" borderId="0" xfId="0" applyFont="1" applyFill="1"/>
    <xf numFmtId="0" fontId="74" fillId="9" borderId="0" xfId="0" applyFont="1" applyFill="1" applyBorder="1" applyAlignment="1"/>
    <xf numFmtId="0" fontId="73" fillId="9" borderId="0" xfId="0" applyFont="1" applyFill="1" applyBorder="1" applyAlignment="1">
      <alignment horizontal="center"/>
    </xf>
    <xf numFmtId="0" fontId="74" fillId="9" borderId="22" xfId="0" applyFont="1" applyFill="1" applyBorder="1" applyAlignment="1"/>
    <xf numFmtId="0" fontId="73" fillId="9" borderId="22" xfId="0" applyFont="1" applyFill="1" applyBorder="1" applyAlignment="1">
      <alignment horizontal="center"/>
    </xf>
    <xf numFmtId="0" fontId="70" fillId="8" borderId="0" xfId="0" applyFont="1" applyFill="1" applyAlignment="1">
      <alignment horizontal="center" wrapText="1"/>
    </xf>
    <xf numFmtId="0" fontId="70" fillId="8" borderId="0" xfId="0" applyFont="1" applyFill="1" applyAlignment="1">
      <alignment wrapText="1"/>
    </xf>
    <xf numFmtId="0" fontId="70" fillId="9" borderId="0" xfId="0" applyFont="1" applyFill="1" applyAlignment="1">
      <alignment wrapText="1"/>
    </xf>
    <xf numFmtId="0" fontId="70" fillId="9" borderId="0" xfId="0" applyFont="1" applyFill="1" applyAlignment="1">
      <alignment horizontal="center"/>
    </xf>
    <xf numFmtId="0" fontId="74" fillId="8" borderId="0" xfId="0" applyFont="1" applyFill="1" applyAlignment="1">
      <alignment horizontal="center"/>
    </xf>
    <xf numFmtId="12" fontId="73" fillId="9" borderId="0" xfId="0" applyNumberFormat="1" applyFont="1" applyFill="1" applyBorder="1" applyAlignment="1">
      <alignment horizontal="left" wrapText="1"/>
    </xf>
    <xf numFmtId="0" fontId="68" fillId="8" borderId="0" xfId="0" applyFont="1" applyFill="1"/>
    <xf numFmtId="0" fontId="68" fillId="8" borderId="0" xfId="0" applyFont="1" applyFill="1" applyAlignment="1">
      <alignment horizontal="center"/>
    </xf>
    <xf numFmtId="9" fontId="68" fillId="8" borderId="0" xfId="0" applyNumberFormat="1" applyFont="1" applyFill="1" applyAlignment="1">
      <alignment horizontal="center"/>
    </xf>
    <xf numFmtId="0" fontId="68" fillId="8" borderId="0" xfId="0" applyFont="1" applyFill="1" applyAlignment="1">
      <alignment horizontal="center" wrapText="1"/>
    </xf>
    <xf numFmtId="0" fontId="74" fillId="8" borderId="0" xfId="0" applyFont="1" applyFill="1" applyAlignment="1">
      <alignment horizontal="center" wrapText="1"/>
    </xf>
    <xf numFmtId="0" fontId="60" fillId="8" borderId="0" xfId="0" applyFont="1" applyFill="1" applyBorder="1" applyAlignment="1"/>
    <xf numFmtId="0" fontId="37" fillId="8" borderId="0" xfId="0" applyFont="1" applyFill="1" applyBorder="1" applyAlignment="1"/>
    <xf numFmtId="0" fontId="30" fillId="9" borderId="0" xfId="0" applyFont="1" applyFill="1" applyBorder="1" applyAlignment="1"/>
    <xf numFmtId="0" fontId="30" fillId="9" borderId="0" xfId="0" applyFont="1" applyFill="1" applyAlignment="1"/>
    <xf numFmtId="0" fontId="0" fillId="9" borderId="0" xfId="0" applyFill="1"/>
    <xf numFmtId="0" fontId="30" fillId="9" borderId="0" xfId="0" applyFont="1" applyFill="1" applyBorder="1"/>
    <xf numFmtId="165" fontId="18" fillId="9" borderId="0" xfId="0" applyNumberFormat="1" applyFont="1" applyFill="1" applyBorder="1"/>
    <xf numFmtId="0" fontId="30" fillId="9" borderId="0" xfId="0" applyFont="1" applyFill="1" applyBorder="1" applyAlignment="1">
      <alignment horizontal="left"/>
    </xf>
    <xf numFmtId="166" fontId="18" fillId="9" borderId="0" xfId="0" applyNumberFormat="1" applyFont="1" applyFill="1" applyBorder="1"/>
    <xf numFmtId="0" fontId="81" fillId="8" borderId="0" xfId="0" applyFont="1" applyFill="1" applyBorder="1" applyAlignment="1"/>
    <xf numFmtId="3" fontId="81" fillId="8" borderId="0" xfId="0" applyNumberFormat="1" applyFont="1" applyFill="1" applyBorder="1" applyAlignment="1"/>
    <xf numFmtId="165" fontId="81" fillId="8" borderId="0" xfId="0" applyNumberFormat="1" applyFont="1" applyFill="1" applyBorder="1" applyAlignment="1"/>
    <xf numFmtId="0" fontId="81" fillId="8" borderId="2" xfId="0" applyFont="1" applyFill="1" applyBorder="1" applyAlignment="1"/>
    <xf numFmtId="0" fontId="82" fillId="8" borderId="2" xfId="0" applyFont="1" applyFill="1" applyBorder="1" applyAlignment="1"/>
    <xf numFmtId="165" fontId="82" fillId="8" borderId="2" xfId="0" applyNumberFormat="1" applyFont="1" applyFill="1" applyBorder="1" applyAlignment="1"/>
    <xf numFmtId="165" fontId="82" fillId="8" borderId="0" xfId="0" applyNumberFormat="1" applyFont="1" applyFill="1" applyBorder="1" applyAlignment="1"/>
    <xf numFmtId="0" fontId="82" fillId="8" borderId="0" xfId="0" applyFont="1" applyFill="1" applyBorder="1" applyAlignment="1"/>
    <xf numFmtId="165" fontId="81" fillId="8" borderId="2" xfId="0" applyNumberFormat="1" applyFont="1" applyFill="1" applyBorder="1" applyAlignment="1"/>
    <xf numFmtId="0" fontId="62" fillId="8" borderId="0" xfId="0" applyFont="1" applyFill="1" applyBorder="1" applyAlignment="1"/>
    <xf numFmtId="3" fontId="30" fillId="8" borderId="0" xfId="0" applyNumberFormat="1" applyFont="1" applyFill="1"/>
    <xf numFmtId="0" fontId="105" fillId="0" borderId="0" xfId="0" applyFont="1" applyAlignment="1">
      <alignment horizontal="center" vertical="center"/>
    </xf>
    <xf numFmtId="0" fontId="26" fillId="7" borderId="0" xfId="5" applyFont="1" applyFill="1" applyAlignment="1">
      <alignment horizontal="center" wrapText="1"/>
    </xf>
    <xf numFmtId="0" fontId="24" fillId="0" borderId="0" xfId="5" applyFont="1" applyAlignment="1">
      <alignment horizontal="center" vertical="center" wrapText="1"/>
    </xf>
    <xf numFmtId="0" fontId="24" fillId="0" borderId="0" xfId="5" applyFont="1" applyAlignment="1">
      <alignment vertical="center" wrapText="1"/>
    </xf>
    <xf numFmtId="0" fontId="26" fillId="7" borderId="0" xfId="5" applyFont="1" applyFill="1" applyAlignment="1">
      <alignment wrapText="1"/>
    </xf>
    <xf numFmtId="0" fontId="0" fillId="7" borderId="0" xfId="0" applyFill="1"/>
    <xf numFmtId="0" fontId="6" fillId="8" borderId="2" xfId="0" applyFont="1" applyFill="1" applyBorder="1" applyAlignment="1">
      <alignment wrapText="1"/>
    </xf>
    <xf numFmtId="0" fontId="6" fillId="0" borderId="0" xfId="0" applyFont="1" applyAlignment="1"/>
    <xf numFmtId="0" fontId="35" fillId="0" borderId="0" xfId="0" applyFont="1" applyAlignment="1">
      <alignment horizontal="left"/>
    </xf>
    <xf numFmtId="0" fontId="6" fillId="8" borderId="0" xfId="0" applyFont="1" applyFill="1" applyAlignment="1">
      <alignment horizontal="left"/>
    </xf>
    <xf numFmtId="0" fontId="86" fillId="0" borderId="6" xfId="0" applyFont="1" applyFill="1" applyBorder="1" applyAlignment="1">
      <alignment vertical="center" wrapText="1"/>
    </xf>
    <xf numFmtId="0" fontId="97" fillId="8" borderId="0" xfId="0" applyFont="1" applyFill="1" applyAlignment="1">
      <alignment horizontal="left" wrapText="1"/>
    </xf>
    <xf numFmtId="0" fontId="6" fillId="0" borderId="0" xfId="0" applyFont="1" applyAlignment="1">
      <alignment horizontal="left" wrapText="1"/>
    </xf>
    <xf numFmtId="0" fontId="6" fillId="8" borderId="0" xfId="0" applyFont="1" applyFill="1" applyAlignment="1">
      <alignment horizontal="left" wrapText="1"/>
    </xf>
    <xf numFmtId="0" fontId="35" fillId="0" borderId="0" xfId="0" applyFont="1" applyAlignment="1">
      <alignment horizontal="left" wrapText="1"/>
    </xf>
    <xf numFmtId="0" fontId="10" fillId="0" borderId="0" xfId="0" applyFont="1" applyAlignment="1">
      <alignment horizontal="left"/>
    </xf>
    <xf numFmtId="0" fontId="6" fillId="8" borderId="2" xfId="0" applyFont="1" applyFill="1" applyBorder="1" applyAlignment="1">
      <alignment horizontal="left" wrapText="1"/>
    </xf>
    <xf numFmtId="0" fontId="35" fillId="0" borderId="0" xfId="2" applyFont="1" applyAlignment="1">
      <alignment horizontal="left" wrapText="1"/>
    </xf>
    <xf numFmtId="164" fontId="16" fillId="8" borderId="1" xfId="0" applyNumberFormat="1" applyFont="1" applyFill="1" applyBorder="1" applyAlignment="1">
      <alignment horizontal="center" vertical="center" wrapText="1"/>
    </xf>
    <xf numFmtId="0" fontId="5" fillId="7" borderId="2" xfId="0" applyFont="1" applyFill="1" applyBorder="1" applyAlignment="1">
      <alignment horizontal="left"/>
    </xf>
    <xf numFmtId="0" fontId="85" fillId="8" borderId="0" xfId="0" applyFont="1" applyFill="1" applyAlignment="1">
      <alignment horizontal="left" wrapText="1"/>
    </xf>
    <xf numFmtId="0" fontId="61" fillId="7" borderId="2" xfId="0" applyFont="1" applyFill="1" applyBorder="1" applyAlignment="1"/>
    <xf numFmtId="0" fontId="62" fillId="8" borderId="0" xfId="0" applyFont="1" applyFill="1" applyBorder="1" applyAlignment="1">
      <alignment wrapText="1"/>
    </xf>
    <xf numFmtId="0" fontId="6" fillId="8" borderId="1" xfId="0" applyFont="1" applyFill="1" applyBorder="1" applyAlignment="1">
      <alignment horizontal="center" wrapText="1"/>
    </xf>
    <xf numFmtId="0" fontId="6" fillId="8" borderId="1" xfId="0" applyFont="1" applyFill="1" applyBorder="1" applyAlignment="1">
      <alignment horizontal="center"/>
    </xf>
    <xf numFmtId="165" fontId="18" fillId="8" borderId="0" xfId="0" applyNumberFormat="1" applyFont="1" applyFill="1" applyAlignment="1">
      <alignment horizontal="left"/>
    </xf>
    <xf numFmtId="165" fontId="18" fillId="8" borderId="0" xfId="0" applyNumberFormat="1" applyFont="1" applyFill="1" applyAlignment="1">
      <alignment horizontal="center"/>
    </xf>
    <xf numFmtId="165" fontId="18" fillId="9" borderId="0" xfId="0" applyNumberFormat="1" applyFont="1" applyFill="1" applyAlignment="1">
      <alignment horizontal="center"/>
    </xf>
    <xf numFmtId="0" fontId="37" fillId="7" borderId="2" xfId="0" applyFont="1" applyFill="1" applyBorder="1" applyAlignment="1">
      <alignment horizontal="left"/>
    </xf>
    <xf numFmtId="12" fontId="31" fillId="8" borderId="0" xfId="0" applyNumberFormat="1" applyFont="1" applyFill="1" applyAlignment="1">
      <alignment horizontal="left"/>
    </xf>
    <xf numFmtId="0" fontId="32" fillId="9" borderId="0" xfId="0" applyFont="1" applyFill="1" applyBorder="1" applyAlignment="1">
      <alignment horizontal="left"/>
    </xf>
    <xf numFmtId="0" fontId="32" fillId="9" borderId="21" xfId="0" applyFont="1" applyFill="1" applyBorder="1" applyAlignment="1">
      <alignment horizontal="left"/>
    </xf>
    <xf numFmtId="0" fontId="32" fillId="9" borderId="0" xfId="0" applyFont="1" applyFill="1" applyAlignment="1">
      <alignment horizontal="left"/>
    </xf>
    <xf numFmtId="0" fontId="30" fillId="8" borderId="0" xfId="0" applyFont="1" applyFill="1" applyAlignment="1">
      <alignment horizontal="left" wrapText="1"/>
    </xf>
    <xf numFmtId="0" fontId="30" fillId="8" borderId="0" xfId="0" applyFont="1" applyFill="1" applyBorder="1" applyAlignment="1">
      <alignment horizontal="left"/>
    </xf>
    <xf numFmtId="12" fontId="18" fillId="9" borderId="0" xfId="0" applyNumberFormat="1" applyFont="1" applyFill="1" applyBorder="1" applyAlignment="1">
      <alignment horizontal="left" wrapText="1"/>
    </xf>
    <xf numFmtId="12" fontId="18" fillId="9" borderId="21" xfId="0" applyNumberFormat="1" applyFont="1" applyFill="1" applyBorder="1" applyAlignment="1">
      <alignment horizontal="left" wrapText="1"/>
    </xf>
    <xf numFmtId="0" fontId="37" fillId="7" borderId="0" xfId="0" applyFont="1" applyFill="1" applyBorder="1" applyAlignment="1">
      <alignment horizontal="left"/>
    </xf>
    <xf numFmtId="0" fontId="99" fillId="0" borderId="0" xfId="0" applyFont="1" applyAlignment="1"/>
    <xf numFmtId="0" fontId="98" fillId="0" borderId="0" xfId="0" applyFont="1" applyFill="1" applyBorder="1" applyAlignment="1">
      <alignment wrapText="1"/>
    </xf>
    <xf numFmtId="0" fontId="98" fillId="0" borderId="0" xfId="0" applyFont="1" applyFill="1" applyBorder="1" applyAlignment="1">
      <alignment horizontal="left" wrapText="1"/>
    </xf>
    <xf numFmtId="0" fontId="37" fillId="7" borderId="2" xfId="0" applyFont="1" applyFill="1" applyBorder="1" applyAlignment="1">
      <alignment horizontal="left" wrapText="1"/>
    </xf>
    <xf numFmtId="0" fontId="37" fillId="7" borderId="0" xfId="0" applyFont="1" applyFill="1" applyAlignment="1">
      <alignment horizontal="left" wrapText="1"/>
    </xf>
    <xf numFmtId="0" fontId="30" fillId="9" borderId="0" xfId="0" applyFont="1" applyFill="1" applyAlignment="1">
      <alignment horizontal="left" wrapText="1"/>
    </xf>
    <xf numFmtId="0" fontId="36" fillId="0" borderId="0" xfId="0" applyFont="1" applyBorder="1" applyAlignment="1">
      <alignment horizontal="left"/>
    </xf>
    <xf numFmtId="0" fontId="37" fillId="7" borderId="0" xfId="0" applyFont="1" applyFill="1" applyAlignment="1">
      <alignment horizontal="left"/>
    </xf>
    <xf numFmtId="0" fontId="36" fillId="0" borderId="0" xfId="0" applyFont="1" applyFill="1" applyBorder="1" applyAlignment="1">
      <alignment horizontal="left"/>
    </xf>
    <xf numFmtId="0" fontId="5" fillId="7" borderId="24" xfId="0" applyFont="1" applyFill="1" applyBorder="1" applyAlignment="1">
      <alignment horizontal="left"/>
    </xf>
    <xf numFmtId="0" fontId="5" fillId="7" borderId="32" xfId="0" applyFont="1" applyFill="1" applyBorder="1" applyAlignment="1">
      <alignment horizontal="left"/>
    </xf>
    <xf numFmtId="0" fontId="5" fillId="7" borderId="33" xfId="0" applyFont="1" applyFill="1" applyBorder="1" applyAlignment="1">
      <alignment horizontal="left"/>
    </xf>
    <xf numFmtId="0" fontId="91" fillId="0" borderId="6" xfId="0" applyFont="1" applyFill="1" applyBorder="1" applyAlignment="1">
      <alignment wrapText="1"/>
    </xf>
    <xf numFmtId="0" fontId="18" fillId="3" borderId="0" xfId="0" applyFont="1" applyFill="1" applyBorder="1"/>
    <xf numFmtId="3" fontId="30" fillId="0" borderId="0" xfId="0" applyNumberFormat="1" applyFont="1" applyBorder="1"/>
    <xf numFmtId="3" fontId="0" fillId="0" borderId="25" xfId="0" applyNumberFormat="1" applyBorder="1" applyAlignment="1">
      <alignment horizontal="right"/>
    </xf>
    <xf numFmtId="3" fontId="0" fillId="0" borderId="26" xfId="0" applyNumberFormat="1" applyBorder="1" applyAlignment="1">
      <alignment horizontal="right"/>
    </xf>
    <xf numFmtId="3" fontId="68" fillId="0" borderId="0" xfId="0" applyNumberFormat="1" applyFont="1" applyAlignment="1">
      <alignment horizontal="right" indent="6"/>
    </xf>
    <xf numFmtId="165" fontId="68" fillId="0" borderId="0" xfId="0" applyNumberFormat="1" applyFont="1" applyAlignment="1">
      <alignment horizontal="right" indent="6"/>
    </xf>
    <xf numFmtId="3" fontId="72" fillId="9" borderId="0" xfId="0" applyNumberFormat="1" applyFont="1" applyFill="1" applyBorder="1" applyAlignment="1">
      <alignment horizontal="right" indent="6"/>
    </xf>
    <xf numFmtId="165" fontId="72" fillId="9" borderId="0" xfId="0" applyNumberFormat="1" applyFont="1" applyFill="1" applyBorder="1" applyAlignment="1">
      <alignment horizontal="right" indent="6"/>
    </xf>
    <xf numFmtId="0" fontId="73" fillId="9" borderId="0" xfId="0" applyFont="1" applyFill="1" applyBorder="1" applyAlignment="1">
      <alignment horizontal="right" indent="6"/>
    </xf>
    <xf numFmtId="0" fontId="73" fillId="9" borderId="22" xfId="0" applyFont="1" applyFill="1" applyBorder="1" applyAlignment="1">
      <alignment horizontal="right" indent="6"/>
    </xf>
    <xf numFmtId="3" fontId="67" fillId="0" borderId="0" xfId="0" applyNumberFormat="1" applyFont="1" applyAlignment="1">
      <alignment horizontal="right" indent="6"/>
    </xf>
    <xf numFmtId="2" fontId="67" fillId="0" borderId="0" xfId="0" applyNumberFormat="1" applyFont="1" applyAlignment="1">
      <alignment horizontal="right" indent="6"/>
    </xf>
    <xf numFmtId="0" fontId="67" fillId="0" borderId="0" xfId="0" quotePrefix="1" applyFont="1" applyAlignment="1">
      <alignment horizontal="right" indent="6"/>
    </xf>
    <xf numFmtId="9" fontId="68" fillId="0" borderId="0" xfId="0" applyNumberFormat="1" applyFont="1" applyAlignment="1">
      <alignment horizontal="right" indent="6"/>
    </xf>
    <xf numFmtId="0" fontId="68" fillId="0" borderId="0" xfId="0" applyFont="1" applyFill="1" applyBorder="1" applyAlignment="1">
      <alignment horizontal="right" indent="6"/>
    </xf>
    <xf numFmtId="166" fontId="67" fillId="0" borderId="0" xfId="0" applyNumberFormat="1" applyFont="1" applyFill="1" applyBorder="1" applyAlignment="1">
      <alignment horizontal="right" indent="6"/>
    </xf>
    <xf numFmtId="0" fontId="67" fillId="0" borderId="0" xfId="0" applyFont="1" applyFill="1" applyBorder="1" applyAlignment="1">
      <alignment horizontal="right" indent="6"/>
    </xf>
    <xf numFmtId="9" fontId="67" fillId="0" borderId="0" xfId="0" applyNumberFormat="1" applyFont="1" applyFill="1" applyBorder="1" applyAlignment="1">
      <alignment horizontal="right" indent="6"/>
    </xf>
    <xf numFmtId="0" fontId="67" fillId="0" borderId="0" xfId="0" applyFont="1" applyAlignment="1">
      <alignment horizontal="right" indent="6"/>
    </xf>
    <xf numFmtId="9" fontId="73" fillId="0" borderId="0" xfId="0" applyNumberFormat="1" applyFont="1" applyAlignment="1">
      <alignment horizontal="right" indent="6"/>
    </xf>
    <xf numFmtId="0" fontId="67" fillId="0" borderId="30" xfId="0" applyFont="1" applyBorder="1" applyAlignment="1">
      <alignment horizontal="right" indent="6"/>
    </xf>
    <xf numFmtId="9" fontId="73" fillId="0" borderId="30" xfId="0" applyNumberFormat="1" applyFont="1" applyBorder="1" applyAlignment="1">
      <alignment horizontal="right" indent="6"/>
    </xf>
    <xf numFmtId="165" fontId="67" fillId="0" borderId="0" xfId="0" applyNumberFormat="1" applyFont="1" applyFill="1" applyBorder="1" applyAlignment="1">
      <alignment horizontal="right" indent="6"/>
    </xf>
    <xf numFmtId="0" fontId="67" fillId="0" borderId="3" xfId="0" applyFont="1" applyFill="1" applyBorder="1" applyAlignment="1">
      <alignment horizontal="right" indent="6"/>
    </xf>
    <xf numFmtId="9" fontId="67" fillId="0" borderId="3" xfId="0" applyNumberFormat="1" applyFont="1" applyFill="1" applyBorder="1" applyAlignment="1">
      <alignment horizontal="right" indent="6"/>
    </xf>
    <xf numFmtId="165" fontId="67" fillId="0" borderId="3" xfId="0" applyNumberFormat="1" applyFont="1" applyFill="1" applyBorder="1" applyAlignment="1">
      <alignment horizontal="right" indent="6"/>
    </xf>
    <xf numFmtId="0" fontId="67" fillId="0" borderId="3" xfId="0" applyFont="1" applyBorder="1" applyAlignment="1">
      <alignment horizontal="right" indent="6"/>
    </xf>
    <xf numFmtId="0" fontId="67" fillId="0" borderId="0" xfId="0" applyFont="1" applyFill="1" applyAlignment="1">
      <alignment horizontal="right" indent="6"/>
    </xf>
    <xf numFmtId="9" fontId="67" fillId="0" borderId="0" xfId="0" applyNumberFormat="1" applyFont="1" applyAlignment="1">
      <alignment horizontal="right" indent="6"/>
    </xf>
    <xf numFmtId="165" fontId="67" fillId="0" borderId="0" xfId="0" applyNumberFormat="1" applyFont="1" applyAlignment="1">
      <alignment horizontal="right" indent="6"/>
    </xf>
    <xf numFmtId="9" fontId="67" fillId="0" borderId="3" xfId="0" applyNumberFormat="1" applyFont="1" applyBorder="1" applyAlignment="1">
      <alignment horizontal="right" indent="6"/>
    </xf>
    <xf numFmtId="165" fontId="67" fillId="0" borderId="3" xfId="0" applyNumberFormat="1" applyFont="1" applyBorder="1" applyAlignment="1">
      <alignment horizontal="right" indent="6"/>
    </xf>
    <xf numFmtId="10" fontId="73" fillId="0" borderId="0" xfId="0" applyNumberFormat="1" applyFont="1" applyAlignment="1">
      <alignment horizontal="right" indent="6"/>
    </xf>
    <xf numFmtId="0" fontId="67" fillId="0" borderId="27" xfId="0" applyFont="1" applyBorder="1" applyAlignment="1">
      <alignment horizontal="right" indent="6"/>
    </xf>
    <xf numFmtId="9" fontId="67" fillId="0" borderId="27" xfId="0" applyNumberFormat="1" applyFont="1" applyBorder="1" applyAlignment="1">
      <alignment horizontal="right" indent="6"/>
    </xf>
    <xf numFmtId="0" fontId="96" fillId="0" borderId="0" xfId="0" applyFont="1" applyAlignment="1">
      <alignment horizontal="right"/>
    </xf>
    <xf numFmtId="165" fontId="53" fillId="0" borderId="0" xfId="0" applyNumberFormat="1" applyFont="1" applyAlignment="1">
      <alignment horizontal="right"/>
    </xf>
    <xf numFmtId="165" fontId="53" fillId="0" borderId="3" xfId="0" applyNumberFormat="1" applyFont="1" applyBorder="1" applyAlignment="1">
      <alignment horizontal="right"/>
    </xf>
    <xf numFmtId="165" fontId="15" fillId="0" borderId="0" xfId="0" applyNumberFormat="1" applyFont="1" applyAlignment="1">
      <alignment horizontal="right"/>
    </xf>
    <xf numFmtId="0" fontId="66" fillId="0" borderId="0" xfId="0" applyFont="1" applyFill="1" applyBorder="1" applyAlignment="1">
      <alignment horizontal="right"/>
    </xf>
    <xf numFmtId="0" fontId="65" fillId="0" borderId="0" xfId="0" applyFont="1" applyFill="1" applyBorder="1" applyAlignment="1">
      <alignment horizontal="right"/>
    </xf>
    <xf numFmtId="0" fontId="66" fillId="0" borderId="3" xfId="0" applyFont="1" applyFill="1" applyBorder="1" applyAlignment="1">
      <alignment horizontal="right"/>
    </xf>
    <xf numFmtId="0" fontId="95" fillId="0" borderId="3" xfId="0" applyFont="1" applyBorder="1" applyAlignment="1">
      <alignment horizontal="right"/>
    </xf>
    <xf numFmtId="165" fontId="12" fillId="0" borderId="0" xfId="0" applyNumberFormat="1" applyFont="1" applyAlignment="1">
      <alignment horizontal="right"/>
    </xf>
    <xf numFmtId="0" fontId="0" fillId="0" borderId="3" xfId="0" applyFill="1" applyBorder="1" applyAlignment="1">
      <alignment horizontal="center"/>
    </xf>
    <xf numFmtId="0" fontId="6" fillId="0" borderId="0" xfId="0" applyFont="1" applyBorder="1"/>
    <xf numFmtId="0" fontId="9" fillId="0" borderId="0" xfId="0" applyFont="1" applyBorder="1" applyAlignment="1">
      <alignment wrapText="1"/>
    </xf>
    <xf numFmtId="0" fontId="13" fillId="0" borderId="0" xfId="0" applyFont="1" applyBorder="1"/>
    <xf numFmtId="0" fontId="12" fillId="0" borderId="0" xfId="0" applyFont="1" applyBorder="1"/>
    <xf numFmtId="12" fontId="0" fillId="0" borderId="0" xfId="0" applyNumberFormat="1" applyBorder="1" applyAlignment="1">
      <alignment horizontal="left" wrapText="1" indent="2"/>
    </xf>
    <xf numFmtId="166" fontId="10" fillId="0" borderId="0" xfId="4" applyNumberFormat="1" applyFont="1" applyBorder="1"/>
    <xf numFmtId="12" fontId="0" fillId="0" borderId="0" xfId="0" applyNumberFormat="1" applyFill="1" applyBorder="1" applyAlignment="1">
      <alignment horizontal="left" indent="2"/>
    </xf>
    <xf numFmtId="12" fontId="0" fillId="0" borderId="0" xfId="0" applyNumberFormat="1" applyBorder="1" applyAlignment="1">
      <alignment horizontal="left" indent="2"/>
    </xf>
    <xf numFmtId="165" fontId="0" fillId="0" borderId="0" xfId="0" applyNumberFormat="1" applyBorder="1" applyAlignment="1">
      <alignment horizontal="left"/>
    </xf>
    <xf numFmtId="166" fontId="9" fillId="0" borderId="0" xfId="4" applyNumberFormat="1" applyFont="1" applyBorder="1"/>
    <xf numFmtId="165" fontId="53" fillId="0" borderId="0" xfId="0" applyNumberFormat="1" applyFont="1" applyBorder="1" applyAlignment="1">
      <alignment horizontal="left"/>
    </xf>
    <xf numFmtId="0" fontId="0" fillId="4" borderId="34" xfId="0" applyFill="1" applyBorder="1" applyAlignment="1">
      <alignment horizontal="center"/>
    </xf>
    <xf numFmtId="0" fontId="6" fillId="8" borderId="0" xfId="0" applyFont="1" applyFill="1" applyBorder="1" applyAlignment="1">
      <alignment wrapText="1"/>
    </xf>
    <xf numFmtId="0" fontId="5" fillId="7" borderId="35" xfId="0" applyFont="1" applyFill="1" applyBorder="1" applyAlignment="1">
      <alignment wrapText="1"/>
    </xf>
    <xf numFmtId="0" fontId="7" fillId="7" borderId="36" xfId="0" applyFont="1" applyFill="1" applyBorder="1"/>
    <xf numFmtId="10" fontId="7" fillId="7" borderId="37" xfId="0" applyNumberFormat="1" applyFont="1" applyFill="1" applyBorder="1"/>
    <xf numFmtId="166" fontId="7" fillId="7" borderId="37" xfId="0" applyNumberFormat="1" applyFont="1" applyFill="1" applyBorder="1"/>
    <xf numFmtId="0" fontId="6" fillId="0" borderId="0" xfId="0" applyFont="1" applyBorder="1" applyAlignment="1">
      <alignment wrapText="1"/>
    </xf>
    <xf numFmtId="0" fontId="6" fillId="0" borderId="0" xfId="0" applyFont="1" applyBorder="1" applyAlignment="1">
      <alignment horizontal="center" wrapText="1"/>
    </xf>
    <xf numFmtId="10" fontId="6" fillId="0" borderId="0" xfId="0" applyNumberFormat="1" applyFont="1" applyBorder="1" applyAlignment="1">
      <alignment horizontal="center" wrapText="1"/>
    </xf>
    <xf numFmtId="166" fontId="0" fillId="0" borderId="0" xfId="0" applyNumberFormat="1" applyFont="1" applyBorder="1" applyAlignment="1">
      <alignment wrapText="1"/>
    </xf>
    <xf numFmtId="167" fontId="0" fillId="0" borderId="0" xfId="3" applyNumberFormat="1" applyFont="1" applyBorder="1" applyAlignment="1"/>
    <xf numFmtId="10" fontId="0" fillId="0" borderId="0" xfId="3" applyNumberFormat="1" applyFont="1" applyBorder="1" applyAlignment="1"/>
    <xf numFmtId="166" fontId="0" fillId="0" borderId="0" xfId="4" applyNumberFormat="1" applyFont="1" applyBorder="1"/>
    <xf numFmtId="0" fontId="0" fillId="0" borderId="0" xfId="4" applyNumberFormat="1" applyFont="1" applyBorder="1"/>
    <xf numFmtId="0" fontId="7" fillId="7" borderId="38" xfId="0" applyFont="1" applyFill="1" applyBorder="1"/>
    <xf numFmtId="166" fontId="7" fillId="7" borderId="39" xfId="0" applyNumberFormat="1" applyFont="1" applyFill="1" applyBorder="1"/>
    <xf numFmtId="166" fontId="7" fillId="7" borderId="40" xfId="0" applyNumberFormat="1" applyFont="1" applyFill="1" applyBorder="1"/>
    <xf numFmtId="0" fontId="5" fillId="7" borderId="35" xfId="0" applyFont="1" applyFill="1" applyBorder="1"/>
    <xf numFmtId="165" fontId="18" fillId="0" borderId="0" xfId="0" applyNumberFormat="1" applyFont="1" applyFill="1" applyAlignment="1">
      <alignment horizontal="right"/>
    </xf>
    <xf numFmtId="0" fontId="6" fillId="0" borderId="41" xfId="0" applyFont="1" applyFill="1" applyBorder="1" applyAlignment="1">
      <alignment wrapText="1"/>
    </xf>
    <xf numFmtId="0" fontId="6" fillId="0" borderId="41" xfId="0" applyFont="1" applyFill="1" applyBorder="1" applyAlignment="1">
      <alignment horizontal="center" wrapText="1"/>
    </xf>
    <xf numFmtId="166" fontId="6" fillId="0" borderId="41" xfId="0" applyNumberFormat="1" applyFont="1" applyFill="1" applyBorder="1" applyAlignment="1">
      <alignment horizontal="center" wrapText="1"/>
    </xf>
    <xf numFmtId="166" fontId="0" fillId="0" borderId="0" xfId="0" applyNumberFormat="1" applyFont="1" applyFill="1" applyBorder="1" applyAlignment="1"/>
    <xf numFmtId="167" fontId="0" fillId="0" borderId="0" xfId="3" applyNumberFormat="1" applyFont="1" applyFill="1" applyBorder="1" applyAlignment="1"/>
    <xf numFmtId="0" fontId="0" fillId="0" borderId="0" xfId="0" applyFill="1" applyBorder="1" applyAlignment="1">
      <alignment horizontal="right"/>
    </xf>
    <xf numFmtId="166" fontId="0" fillId="0" borderId="0" xfId="0" applyNumberFormat="1" applyFill="1" applyBorder="1" applyAlignment="1">
      <alignment horizontal="right"/>
    </xf>
    <xf numFmtId="0" fontId="10" fillId="0" borderId="0" xfId="0" applyFont="1" applyFill="1" applyBorder="1"/>
    <xf numFmtId="0" fontId="29" fillId="0" borderId="0" xfId="0" applyFont="1" applyFill="1" applyBorder="1"/>
    <xf numFmtId="166" fontId="34" fillId="0" borderId="0" xfId="0" applyNumberFormat="1" applyFont="1" applyFill="1" applyBorder="1" applyAlignment="1">
      <alignment horizontal="right" wrapText="1"/>
    </xf>
    <xf numFmtId="0" fontId="0" fillId="0" borderId="2" xfId="0" applyFill="1" applyBorder="1"/>
    <xf numFmtId="166" fontId="0" fillId="0" borderId="2" xfId="0" applyNumberFormat="1" applyFill="1" applyBorder="1"/>
    <xf numFmtId="0" fontId="6" fillId="0" borderId="0" xfId="0" applyFont="1" applyFill="1" applyBorder="1" applyAlignment="1">
      <alignment wrapText="1"/>
    </xf>
    <xf numFmtId="0" fontId="6" fillId="0" borderId="0" xfId="0" applyFont="1" applyFill="1" applyBorder="1" applyAlignment="1">
      <alignment horizontal="center" wrapText="1"/>
    </xf>
    <xf numFmtId="166" fontId="6" fillId="0" borderId="0" xfId="0" applyNumberFormat="1" applyFont="1" applyFill="1" applyBorder="1" applyAlignment="1">
      <alignment horizontal="center" wrapText="1"/>
    </xf>
    <xf numFmtId="166" fontId="0" fillId="0" borderId="0" xfId="0" applyNumberFormat="1" applyFont="1" applyFill="1" applyBorder="1" applyAlignment="1">
      <alignment wrapText="1"/>
    </xf>
    <xf numFmtId="166" fontId="0" fillId="0" borderId="22" xfId="0" applyNumberFormat="1" applyFont="1" applyFill="1" applyBorder="1" applyAlignment="1">
      <alignment wrapText="1"/>
    </xf>
    <xf numFmtId="167" fontId="0" fillId="0" borderId="22" xfId="3" applyNumberFormat="1" applyFont="1" applyFill="1" applyBorder="1" applyAlignment="1"/>
    <xf numFmtId="0" fontId="0" fillId="0" borderId="22" xfId="0" applyFill="1" applyBorder="1" applyAlignment="1">
      <alignment horizontal="right"/>
    </xf>
    <xf numFmtId="166" fontId="0" fillId="0" borderId="22" xfId="0" applyNumberFormat="1" applyFill="1" applyBorder="1" applyAlignment="1">
      <alignment horizontal="right"/>
    </xf>
    <xf numFmtId="0" fontId="5" fillId="7" borderId="42" xfId="0" applyFont="1" applyFill="1" applyBorder="1" applyAlignment="1">
      <alignment wrapText="1"/>
    </xf>
    <xf numFmtId="0" fontId="7" fillId="7" borderId="40" xfId="0" applyFont="1" applyFill="1" applyBorder="1"/>
    <xf numFmtId="0" fontId="5" fillId="7" borderId="40" xfId="0" applyFont="1" applyFill="1" applyBorder="1" applyAlignment="1">
      <alignment wrapText="1"/>
    </xf>
    <xf numFmtId="166" fontId="7" fillId="7" borderId="43" xfId="0" applyNumberFormat="1" applyFont="1" applyFill="1" applyBorder="1"/>
    <xf numFmtId="0" fontId="5" fillId="7" borderId="0" xfId="0" applyFont="1" applyFill="1" applyBorder="1" applyAlignment="1">
      <alignment vertical="center" wrapText="1"/>
    </xf>
    <xf numFmtId="0" fontId="1"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0" fillId="0" borderId="0" xfId="0" applyFont="1" applyBorder="1" applyAlignment="1">
      <alignment horizontal="left" vertical="center" wrapText="1"/>
    </xf>
    <xf numFmtId="0" fontId="19" fillId="7" borderId="0" xfId="0" applyFont="1" applyFill="1" applyBorder="1" applyAlignment="1">
      <alignment vertical="center"/>
    </xf>
    <xf numFmtId="0" fontId="16" fillId="0" borderId="0" xfId="0" applyFont="1" applyBorder="1" applyAlignment="1">
      <alignment horizontal="left" vertical="top" wrapText="1"/>
    </xf>
    <xf numFmtId="0" fontId="87" fillId="0" borderId="0" xfId="0" applyFont="1" applyBorder="1" applyAlignment="1">
      <alignment horizontal="left" vertical="top" wrapText="1"/>
    </xf>
    <xf numFmtId="0" fontId="88" fillId="7" borderId="0" xfId="0" applyFont="1" applyFill="1" applyBorder="1" applyAlignment="1">
      <alignment vertical="center" wrapText="1"/>
    </xf>
    <xf numFmtId="0" fontId="63" fillId="0" borderId="0" xfId="0" applyFont="1" applyBorder="1" applyAlignment="1">
      <alignment wrapText="1"/>
    </xf>
    <xf numFmtId="0" fontId="19" fillId="7" borderId="0" xfId="0" applyFont="1" applyFill="1" applyBorder="1" applyAlignment="1">
      <alignment horizontal="left" vertical="center" wrapText="1"/>
    </xf>
    <xf numFmtId="0" fontId="15" fillId="0" borderId="0" xfId="0" applyFont="1" applyFill="1" applyBorder="1" applyAlignment="1">
      <alignment horizontal="left" vertical="top" wrapText="1"/>
    </xf>
    <xf numFmtId="0" fontId="89" fillId="0" borderId="0" xfId="0" applyFont="1" applyBorder="1" applyAlignment="1">
      <alignment wrapText="1"/>
    </xf>
    <xf numFmtId="0" fontId="65" fillId="0" borderId="0" xfId="0" applyFont="1" applyBorder="1" applyAlignment="1">
      <alignment wrapText="1"/>
    </xf>
    <xf numFmtId="0" fontId="0" fillId="0" borderId="0" xfId="0" applyFont="1" applyBorder="1" applyAlignment="1">
      <alignment vertical="top" wrapText="1"/>
    </xf>
    <xf numFmtId="0" fontId="6" fillId="0" borderId="0" xfId="0" applyFont="1" applyBorder="1" applyAlignment="1">
      <alignment vertical="top" wrapText="1"/>
    </xf>
    <xf numFmtId="0" fontId="15" fillId="0" borderId="0" xfId="0" applyFont="1" applyBorder="1" applyAlignment="1">
      <alignment vertical="top" wrapText="1"/>
    </xf>
    <xf numFmtId="165" fontId="18" fillId="0" borderId="9" xfId="0" applyNumberFormat="1" applyFont="1" applyFill="1" applyBorder="1" applyAlignment="1">
      <alignment horizontal="right"/>
    </xf>
    <xf numFmtId="0" fontId="64" fillId="0" borderId="0" xfId="0" applyFont="1" applyFill="1" applyBorder="1" applyAlignment="1">
      <alignment horizontal="right"/>
    </xf>
    <xf numFmtId="0" fontId="63" fillId="0" borderId="0" xfId="0" applyFont="1" applyFill="1" applyBorder="1" applyAlignment="1">
      <alignment horizontal="right"/>
    </xf>
    <xf numFmtId="165" fontId="63" fillId="0" borderId="0" xfId="0" applyNumberFormat="1" applyFont="1" applyFill="1" applyBorder="1" applyAlignment="1"/>
    <xf numFmtId="165" fontId="37" fillId="8" borderId="0" xfId="0" applyNumberFormat="1" applyFont="1" applyFill="1" applyAlignment="1"/>
    <xf numFmtId="0" fontId="35" fillId="0" borderId="0" xfId="0" applyFont="1" applyBorder="1" applyAlignment="1">
      <alignment horizontal="left"/>
    </xf>
    <xf numFmtId="0" fontId="6" fillId="10" borderId="0" xfId="0" applyFont="1" applyFill="1" applyBorder="1" applyAlignment="1">
      <alignment horizontal="left" wrapText="1"/>
    </xf>
    <xf numFmtId="0" fontId="6" fillId="8" borderId="0" xfId="0" applyFont="1" applyFill="1" applyBorder="1" applyAlignment="1">
      <alignment horizontal="left" wrapText="1"/>
    </xf>
    <xf numFmtId="164" fontId="16" fillId="8" borderId="1" xfId="0" applyNumberFormat="1" applyFont="1" applyFill="1" applyBorder="1" applyAlignment="1">
      <alignment horizontal="right" vertical="center" wrapText="1"/>
    </xf>
    <xf numFmtId="0" fontId="6" fillId="8" borderId="0" xfId="0" applyFont="1" applyFill="1" applyAlignment="1">
      <alignment horizontal="left" vertical="top"/>
    </xf>
    <xf numFmtId="0" fontId="6" fillId="8" borderId="1" xfId="0" applyFont="1" applyFill="1" applyBorder="1" applyAlignment="1">
      <alignment horizontal="right" wrapText="1"/>
    </xf>
    <xf numFmtId="0" fontId="6" fillId="8" borderId="1" xfId="0" applyFont="1" applyFill="1" applyBorder="1" applyAlignment="1">
      <alignment horizontal="right"/>
    </xf>
    <xf numFmtId="0" fontId="30" fillId="9" borderId="0" xfId="0" applyFont="1" applyFill="1" applyAlignment="1">
      <alignment horizontal="center"/>
    </xf>
    <xf numFmtId="0" fontId="110" fillId="0" borderId="0" xfId="8" applyFont="1" applyFill="1" applyAlignment="1">
      <alignment wrapText="1"/>
    </xf>
    <xf numFmtId="0" fontId="6" fillId="0" borderId="0" xfId="0" applyFont="1" applyAlignment="1">
      <alignment wrapText="1"/>
    </xf>
    <xf numFmtId="0" fontId="0" fillId="0" borderId="0" xfId="0" applyAlignment="1">
      <alignment vertical="top"/>
    </xf>
    <xf numFmtId="0" fontId="109" fillId="0" borderId="0" xfId="8" applyFont="1" applyAlignment="1">
      <alignment vertical="top" wrapText="1"/>
    </xf>
    <xf numFmtId="0" fontId="43" fillId="0" borderId="0" xfId="8" applyAlignment="1">
      <alignment vertical="top"/>
    </xf>
    <xf numFmtId="0" fontId="29" fillId="0" borderId="0" xfId="0" applyFont="1" applyAlignment="1">
      <alignment vertical="top" wrapText="1"/>
    </xf>
    <xf numFmtId="0" fontId="110" fillId="0" borderId="0" xfId="8" applyFont="1" applyFill="1" applyAlignment="1"/>
    <xf numFmtId="165" fontId="10" fillId="0" borderId="0" xfId="0" applyNumberFormat="1" applyFont="1"/>
    <xf numFmtId="165" fontId="10" fillId="0" borderId="0" xfId="0" applyNumberFormat="1" applyFont="1" applyAlignment="1">
      <alignment horizontal="left"/>
    </xf>
    <xf numFmtId="0" fontId="35" fillId="0" borderId="0" xfId="2" applyFont="1"/>
    <xf numFmtId="165" fontId="35" fillId="0" borderId="0" xfId="0" applyNumberFormat="1" applyFont="1"/>
    <xf numFmtId="165" fontId="35" fillId="0" borderId="0" xfId="0" applyNumberFormat="1" applyFont="1" applyAlignment="1">
      <alignment horizontal="left"/>
    </xf>
    <xf numFmtId="0" fontId="35" fillId="0" borderId="0" xfId="0" applyFont="1"/>
    <xf numFmtId="165" fontId="36" fillId="0" borderId="0" xfId="0" applyNumberFormat="1" applyFont="1"/>
    <xf numFmtId="165" fontId="51" fillId="0" borderId="0" xfId="0" applyNumberFormat="1" applyFont="1" applyAlignment="1">
      <alignment horizontal="left"/>
    </xf>
    <xf numFmtId="165" fontId="36" fillId="0" borderId="0" xfId="0" applyNumberFormat="1" applyFont="1" applyAlignment="1">
      <alignment horizontal="left"/>
    </xf>
    <xf numFmtId="3" fontId="10" fillId="0" borderId="0" xfId="0" applyNumberFormat="1" applyFont="1" applyAlignment="1"/>
    <xf numFmtId="0" fontId="10" fillId="0" borderId="0" xfId="0" applyFont="1" applyAlignment="1"/>
    <xf numFmtId="0" fontId="10" fillId="0" borderId="0" xfId="0" applyFont="1" applyAlignment="1">
      <alignment horizontal="right"/>
    </xf>
    <xf numFmtId="3" fontId="10" fillId="0" borderId="0" xfId="0" applyNumberFormat="1" applyFont="1"/>
    <xf numFmtId="0" fontId="14" fillId="0" borderId="0" xfId="0" applyFont="1" applyFill="1" applyBorder="1"/>
    <xf numFmtId="0" fontId="22" fillId="0" borderId="0" xfId="0" applyFont="1" applyAlignment="1">
      <alignment horizontal="center" vertical="center"/>
    </xf>
    <xf numFmtId="0" fontId="9" fillId="0" borderId="0" xfId="0" applyFont="1" applyAlignment="1">
      <alignment horizontal="left"/>
    </xf>
    <xf numFmtId="0" fontId="9" fillId="0" borderId="0" xfId="0" applyFont="1" applyAlignment="1">
      <alignment horizontal="left" wrapText="1"/>
    </xf>
    <xf numFmtId="165" fontId="37" fillId="8" borderId="0" xfId="0" applyNumberFormat="1" applyFont="1" applyFill="1" applyAlignment="1">
      <alignment horizontal="center"/>
    </xf>
    <xf numFmtId="0" fontId="30" fillId="9" borderId="0" xfId="0" applyFont="1" applyFill="1" applyAlignment="1">
      <alignment horizontal="center" wrapText="1"/>
    </xf>
    <xf numFmtId="3" fontId="18" fillId="9" borderId="17" xfId="0" applyNumberFormat="1" applyFont="1" applyFill="1" applyBorder="1" applyAlignment="1">
      <alignment horizontal="center"/>
    </xf>
    <xf numFmtId="3" fontId="18" fillId="9" borderId="0" xfId="0" applyNumberFormat="1" applyFont="1" applyFill="1" applyBorder="1" applyAlignment="1">
      <alignment horizontal="center"/>
    </xf>
    <xf numFmtId="0" fontId="69" fillId="7" borderId="0" xfId="0" applyFont="1" applyFill="1" applyAlignment="1">
      <alignment horizontal="left"/>
    </xf>
    <xf numFmtId="166" fontId="10" fillId="0" borderId="0" xfId="0" applyNumberFormat="1" applyFont="1"/>
    <xf numFmtId="0" fontId="36" fillId="0" borderId="0" xfId="0" applyFont="1" applyAlignment="1"/>
    <xf numFmtId="0" fontId="36" fillId="0" borderId="0" xfId="0" applyFont="1" applyAlignment="1">
      <alignment wrapText="1"/>
    </xf>
    <xf numFmtId="0" fontId="51" fillId="0" borderId="0" xfId="0" applyFont="1" applyAlignment="1">
      <alignment horizontal="left"/>
    </xf>
    <xf numFmtId="0" fontId="113" fillId="0" borderId="0" xfId="0" applyFont="1" applyAlignment="1">
      <alignment horizontal="left"/>
    </xf>
    <xf numFmtId="0" fontId="115" fillId="0" borderId="0" xfId="0" applyFont="1"/>
    <xf numFmtId="0" fontId="117" fillId="0" borderId="0" xfId="0" applyFont="1"/>
    <xf numFmtId="0" fontId="10" fillId="0" borderId="2" xfId="0" applyFont="1" applyBorder="1" applyAlignment="1">
      <alignment horizontal="left" wrapText="1"/>
    </xf>
    <xf numFmtId="0" fontId="10" fillId="0" borderId="2" xfId="0" applyFont="1" applyBorder="1" applyAlignment="1">
      <alignment horizontal="left"/>
    </xf>
    <xf numFmtId="165" fontId="94" fillId="0" borderId="0" xfId="0" applyNumberFormat="1" applyFont="1" applyAlignment="1">
      <alignment horizontal="left"/>
    </xf>
    <xf numFmtId="0" fontId="10" fillId="0" borderId="0" xfId="0" applyFont="1" applyAlignment="1">
      <alignment horizontal="left" wrapText="1"/>
    </xf>
    <xf numFmtId="3" fontId="10" fillId="0" borderId="2" xfId="0" applyNumberFormat="1" applyFont="1" applyBorder="1" applyAlignment="1">
      <alignment horizontal="left" wrapText="1"/>
    </xf>
    <xf numFmtId="3" fontId="10" fillId="0" borderId="0" xfId="0" applyNumberFormat="1" applyFont="1" applyBorder="1" applyAlignment="1">
      <alignment horizontal="left" wrapText="1"/>
    </xf>
    <xf numFmtId="0" fontId="120" fillId="0" borderId="0" xfId="0" applyFont="1" applyAlignment="1">
      <alignment vertical="top"/>
    </xf>
    <xf numFmtId="0" fontId="120" fillId="0" borderId="0" xfId="0" applyFont="1"/>
    <xf numFmtId="166" fontId="120" fillId="0" borderId="0" xfId="0" applyNumberFormat="1" applyFont="1"/>
    <xf numFmtId="165" fontId="120" fillId="0" borderId="0" xfId="0" applyNumberFormat="1" applyFont="1" applyAlignment="1">
      <alignment horizontal="center"/>
    </xf>
    <xf numFmtId="0" fontId="120" fillId="0" borderId="0" xfId="0" applyFont="1" applyAlignment="1">
      <alignment horizontal="center"/>
    </xf>
    <xf numFmtId="0" fontId="120" fillId="0" borderId="0" xfId="0" applyFont="1" applyAlignment="1"/>
    <xf numFmtId="165" fontId="120" fillId="0" borderId="0" xfId="0" applyNumberFormat="1" applyFont="1"/>
    <xf numFmtId="0" fontId="121" fillId="0" borderId="0" xfId="0" applyFont="1"/>
    <xf numFmtId="0" fontId="112" fillId="0" borderId="0" xfId="0" applyFont="1" applyFill="1" applyBorder="1" applyAlignment="1"/>
    <xf numFmtId="0" fontId="112" fillId="0" borderId="0" xfId="0" applyFont="1" applyFill="1" applyBorder="1" applyAlignment="1">
      <alignment horizontal="right" indent="6"/>
    </xf>
    <xf numFmtId="165" fontId="112" fillId="0" borderId="0" xfId="0" applyNumberFormat="1" applyFont="1" applyFill="1" applyBorder="1" applyAlignment="1">
      <alignment horizontal="right" indent="6"/>
    </xf>
    <xf numFmtId="0" fontId="112" fillId="0" borderId="22" xfId="0" applyFont="1" applyFill="1" applyBorder="1" applyAlignment="1"/>
    <xf numFmtId="0" fontId="112" fillId="0" borderId="22" xfId="0" applyFont="1" applyFill="1" applyBorder="1" applyAlignment="1">
      <alignment horizontal="right" indent="6"/>
    </xf>
    <xf numFmtId="0" fontId="18" fillId="0" borderId="3" xfId="0" quotePrefix="1" applyFont="1" applyBorder="1" applyAlignment="1">
      <alignment horizontal="right" indent="6"/>
    </xf>
    <xf numFmtId="0" fontId="112" fillId="0" borderId="0" xfId="0" applyFont="1" applyFill="1" applyBorder="1" applyAlignment="1">
      <alignment horizontal="center"/>
    </xf>
    <xf numFmtId="3" fontId="18" fillId="0" borderId="0" xfId="0" applyNumberFormat="1" applyFont="1" applyAlignment="1">
      <alignment horizontal="right" indent="6"/>
    </xf>
    <xf numFmtId="2" fontId="18" fillId="0" borderId="0" xfId="0" applyNumberFormat="1" applyFont="1" applyAlignment="1">
      <alignment horizontal="right" indent="6"/>
    </xf>
    <xf numFmtId="0" fontId="18" fillId="0" borderId="0" xfId="0" quotePrefix="1" applyFont="1" applyAlignment="1">
      <alignment horizontal="center"/>
    </xf>
    <xf numFmtId="0" fontId="18" fillId="0" borderId="0" xfId="0" quotePrefix="1" applyFont="1" applyAlignment="1">
      <alignment horizontal="right" indent="6"/>
    </xf>
    <xf numFmtId="3" fontId="18" fillId="0" borderId="3" xfId="0" applyNumberFormat="1" applyFont="1" applyBorder="1" applyAlignment="1">
      <alignment horizontal="right" indent="6"/>
    </xf>
    <xf numFmtId="9" fontId="112" fillId="0" borderId="0" xfId="0" applyNumberFormat="1" applyFont="1" applyFill="1" applyBorder="1" applyAlignment="1">
      <alignment horizontal="right" indent="6"/>
    </xf>
    <xf numFmtId="0" fontId="112" fillId="0" borderId="3" xfId="0" applyFont="1" applyFill="1" applyBorder="1" applyAlignment="1"/>
    <xf numFmtId="9" fontId="112" fillId="0" borderId="3" xfId="0" applyNumberFormat="1" applyFont="1" applyFill="1" applyBorder="1" applyAlignment="1">
      <alignment horizontal="right" indent="6"/>
    </xf>
    <xf numFmtId="0" fontId="112" fillId="0" borderId="27" xfId="0" applyFont="1" applyFill="1" applyBorder="1" applyAlignment="1"/>
    <xf numFmtId="9" fontId="112" fillId="0" borderId="27" xfId="0" applyNumberFormat="1" applyFont="1" applyFill="1" applyBorder="1" applyAlignment="1">
      <alignment horizontal="right" indent="6"/>
    </xf>
    <xf numFmtId="12" fontId="122" fillId="9" borderId="0" xfId="0" applyNumberFormat="1" applyFont="1" applyFill="1" applyBorder="1" applyAlignment="1">
      <alignment horizontal="left" wrapText="1"/>
    </xf>
    <xf numFmtId="9" fontId="123" fillId="9" borderId="0" xfId="0" applyNumberFormat="1" applyFont="1" applyFill="1" applyBorder="1" applyAlignment="1">
      <alignment horizontal="right" indent="6"/>
    </xf>
    <xf numFmtId="0" fontId="122" fillId="0" borderId="0" xfId="0" applyFont="1"/>
    <xf numFmtId="0" fontId="123" fillId="0" borderId="0" xfId="0" applyFont="1"/>
    <xf numFmtId="3" fontId="123" fillId="9" borderId="0" xfId="0" applyNumberFormat="1" applyFont="1" applyFill="1" applyBorder="1" applyAlignment="1">
      <alignment horizontal="right" indent="6"/>
    </xf>
    <xf numFmtId="2" fontId="123" fillId="9" borderId="0" xfId="0" applyNumberFormat="1" applyFont="1" applyFill="1" applyBorder="1" applyAlignment="1">
      <alignment horizontal="right" indent="6"/>
    </xf>
    <xf numFmtId="0" fontId="124" fillId="0" borderId="0" xfId="0" applyFont="1"/>
    <xf numFmtId="165" fontId="123" fillId="9" borderId="0" xfId="0" applyNumberFormat="1" applyFont="1" applyFill="1" applyBorder="1" applyAlignment="1">
      <alignment horizontal="right" indent="6"/>
    </xf>
    <xf numFmtId="0" fontId="52" fillId="0" borderId="0" xfId="0" applyFont="1" applyAlignment="1">
      <alignment horizontal="left"/>
    </xf>
    <xf numFmtId="3" fontId="10" fillId="0" borderId="0" xfId="0" applyNumberFormat="1" applyFont="1" applyBorder="1"/>
    <xf numFmtId="165" fontId="10" fillId="0" borderId="0" xfId="0" applyNumberFormat="1" applyFont="1" applyBorder="1"/>
    <xf numFmtId="0" fontId="10" fillId="0" borderId="0" xfId="0" applyFont="1" applyBorder="1" applyAlignment="1">
      <alignment horizontal="left" indent="1"/>
    </xf>
    <xf numFmtId="0" fontId="115" fillId="0" borderId="0" xfId="0" applyFont="1" applyFill="1" applyBorder="1" applyAlignment="1"/>
    <xf numFmtId="0" fontId="125" fillId="0" borderId="0" xfId="0" applyFont="1" applyFill="1" applyBorder="1" applyAlignment="1"/>
    <xf numFmtId="0" fontId="9" fillId="0" borderId="0" xfId="0" applyFont="1"/>
    <xf numFmtId="165" fontId="115" fillId="0" borderId="0" xfId="0" applyNumberFormat="1" applyFont="1" applyFill="1" applyBorder="1" applyAlignment="1"/>
    <xf numFmtId="3" fontId="115" fillId="0" borderId="0" xfId="0" applyNumberFormat="1" applyFont="1" applyFill="1" applyBorder="1" applyAlignment="1"/>
    <xf numFmtId="3" fontId="14" fillId="0" borderId="0" xfId="0" applyNumberFormat="1" applyFont="1"/>
    <xf numFmtId="165" fontId="10" fillId="0" borderId="0" xfId="0" applyNumberFormat="1" applyFont="1" applyAlignment="1">
      <alignment horizontal="right"/>
    </xf>
    <xf numFmtId="12" fontId="10" fillId="0" borderId="0" xfId="0" applyNumberFormat="1" applyFont="1" applyBorder="1" applyAlignment="1">
      <alignment horizontal="left"/>
    </xf>
    <xf numFmtId="166" fontId="111" fillId="0" borderId="0" xfId="4" applyNumberFormat="1" applyFont="1" applyFill="1" applyBorder="1"/>
    <xf numFmtId="0" fontId="111" fillId="0" borderId="0" xfId="0" applyFont="1" applyFill="1" applyBorder="1" applyAlignment="1">
      <alignment horizontal="right"/>
    </xf>
    <xf numFmtId="0" fontId="111" fillId="0" borderId="0" xfId="0" applyFont="1" applyFill="1" applyBorder="1"/>
    <xf numFmtId="0" fontId="9" fillId="0" borderId="0" xfId="0" applyFont="1" applyFill="1" applyBorder="1"/>
    <xf numFmtId="12" fontId="10" fillId="0" borderId="22" xfId="0" applyNumberFormat="1" applyFont="1" applyBorder="1" applyAlignment="1">
      <alignment horizontal="left"/>
    </xf>
    <xf numFmtId="168" fontId="111" fillId="0" borderId="0" xfId="0" applyNumberFormat="1" applyFont="1" applyFill="1" applyBorder="1" applyAlignment="1">
      <alignment horizontal="right"/>
    </xf>
    <xf numFmtId="0" fontId="10" fillId="0" borderId="0" xfId="0" applyFont="1" applyFill="1" applyBorder="1" applyAlignment="1">
      <alignment horizontal="right"/>
    </xf>
    <xf numFmtId="0" fontId="14" fillId="0" borderId="0" xfId="0" applyFont="1" applyFill="1" applyBorder="1" applyAlignment="1">
      <alignment wrapText="1"/>
    </xf>
    <xf numFmtId="0" fontId="14" fillId="0" borderId="0" xfId="0" applyFont="1" applyFill="1" applyBorder="1" applyAlignment="1">
      <alignment horizontal="right" wrapText="1"/>
    </xf>
    <xf numFmtId="0" fontId="126" fillId="0" borderId="0" xfId="0" applyFont="1" applyFill="1" applyBorder="1"/>
    <xf numFmtId="0" fontId="126" fillId="0" borderId="0" xfId="0" applyFont="1" applyFill="1" applyBorder="1" applyAlignment="1">
      <alignment wrapText="1"/>
    </xf>
    <xf numFmtId="166" fontId="14" fillId="0" borderId="0" xfId="0" applyNumberFormat="1" applyFont="1" applyFill="1" applyBorder="1"/>
    <xf numFmtId="166" fontId="10" fillId="0" borderId="0" xfId="0" applyNumberFormat="1" applyFont="1" applyFill="1" applyBorder="1"/>
    <xf numFmtId="166" fontId="14" fillId="0" borderId="0" xfId="4" applyNumberFormat="1" applyFont="1" applyFill="1" applyBorder="1"/>
    <xf numFmtId="166" fontId="10" fillId="0" borderId="0" xfId="4" applyNumberFormat="1" applyFont="1" applyFill="1" applyBorder="1"/>
    <xf numFmtId="0" fontId="10" fillId="0" borderId="0" xfId="0" applyFont="1" applyFill="1" applyBorder="1" applyAlignment="1">
      <alignment horizontal="left" indent="2"/>
    </xf>
    <xf numFmtId="166" fontId="14" fillId="0" borderId="0" xfId="0" applyNumberFormat="1" applyFont="1" applyFill="1" applyBorder="1" applyAlignment="1">
      <alignment horizontal="right"/>
    </xf>
    <xf numFmtId="0" fontId="127" fillId="7" borderId="6" xfId="0" applyFont="1" applyFill="1" applyBorder="1" applyAlignment="1">
      <alignment wrapText="1"/>
    </xf>
    <xf numFmtId="0" fontId="85" fillId="8" borderId="6" xfId="0" applyFont="1" applyFill="1" applyBorder="1" applyAlignment="1">
      <alignment wrapText="1"/>
    </xf>
    <xf numFmtId="0" fontId="86" fillId="8" borderId="6" xfId="0" applyFont="1" applyFill="1" applyBorder="1" applyAlignment="1">
      <alignment wrapText="1"/>
    </xf>
    <xf numFmtId="0" fontId="86" fillId="0" borderId="6" xfId="0" applyFont="1" applyBorder="1" applyAlignment="1">
      <alignment wrapText="1"/>
    </xf>
    <xf numFmtId="0" fontId="85" fillId="0" borderId="6" xfId="0" applyFont="1" applyFill="1" applyBorder="1" applyAlignment="1">
      <alignment wrapText="1"/>
    </xf>
    <xf numFmtId="0" fontId="86" fillId="0" borderId="6" xfId="0" applyFont="1" applyFill="1" applyBorder="1" applyAlignment="1">
      <alignment wrapText="1"/>
    </xf>
    <xf numFmtId="0" fontId="85" fillId="0" borderId="6" xfId="0" applyFont="1" applyBorder="1" applyAlignment="1">
      <alignment wrapText="1"/>
    </xf>
    <xf numFmtId="0" fontId="36" fillId="0" borderId="0" xfId="0" applyFont="1" applyAlignment="1">
      <alignment horizontal="left"/>
    </xf>
    <xf numFmtId="0" fontId="36" fillId="0" borderId="0" xfId="0" applyFont="1" applyAlignment="1">
      <alignment horizontal="left" wrapText="1"/>
    </xf>
    <xf numFmtId="0" fontId="22" fillId="0" borderId="0" xfId="0" applyFont="1" applyAlignment="1">
      <alignment horizontal="center" vertical="center"/>
    </xf>
    <xf numFmtId="0" fontId="36" fillId="0" borderId="0" xfId="0" applyFont="1" applyAlignment="1">
      <alignment horizontal="left" vertical="top" wrapText="1"/>
    </xf>
    <xf numFmtId="0" fontId="9" fillId="0" borderId="0" xfId="0" applyFont="1" applyAlignment="1">
      <alignment horizontal="left"/>
    </xf>
    <xf numFmtId="0" fontId="9" fillId="0" borderId="0" xfId="0" applyFont="1" applyAlignment="1">
      <alignment horizontal="left" wrapText="1"/>
    </xf>
    <xf numFmtId="165" fontId="30" fillId="9" borderId="9" xfId="0" applyNumberFormat="1" applyFont="1" applyFill="1" applyBorder="1" applyAlignment="1">
      <alignment horizontal="center" wrapText="1"/>
    </xf>
    <xf numFmtId="165" fontId="30" fillId="9" borderId="0" xfId="0" applyNumberFormat="1" applyFont="1" applyFill="1" applyAlignment="1">
      <alignment horizontal="center" wrapText="1"/>
    </xf>
    <xf numFmtId="0" fontId="30" fillId="9" borderId="0" xfId="0" applyFont="1" applyFill="1" applyAlignment="1">
      <alignment horizontal="center" wrapText="1"/>
    </xf>
    <xf numFmtId="165" fontId="37" fillId="8" borderId="0" xfId="0" applyNumberFormat="1" applyFont="1" applyFill="1" applyAlignment="1">
      <alignment horizontal="center"/>
    </xf>
    <xf numFmtId="165" fontId="30" fillId="9" borderId="0" xfId="0" applyNumberFormat="1" applyFont="1" applyFill="1" applyBorder="1" applyAlignment="1">
      <alignment horizontal="center" wrapText="1"/>
    </xf>
    <xf numFmtId="3" fontId="18" fillId="9" borderId="17" xfId="0" applyNumberFormat="1" applyFont="1" applyFill="1" applyBorder="1" applyAlignment="1">
      <alignment horizontal="center"/>
    </xf>
    <xf numFmtId="3" fontId="18" fillId="9" borderId="0" xfId="0" applyNumberFormat="1" applyFont="1" applyFill="1" applyBorder="1" applyAlignment="1">
      <alignment horizontal="center"/>
    </xf>
    <xf numFmtId="0" fontId="6" fillId="0" borderId="0" xfId="0" applyFont="1" applyAlignment="1">
      <alignment horizontal="left"/>
    </xf>
    <xf numFmtId="0" fontId="14" fillId="3" borderId="14" xfId="0" applyFont="1" applyFill="1" applyBorder="1" applyAlignment="1">
      <alignment horizontal="center"/>
    </xf>
    <xf numFmtId="0" fontId="14" fillId="3" borderId="4" xfId="0" applyFont="1" applyFill="1" applyBorder="1" applyAlignment="1">
      <alignment horizontal="center"/>
    </xf>
    <xf numFmtId="0" fontId="14" fillId="3" borderId="15" xfId="0" applyFont="1" applyFill="1" applyBorder="1" applyAlignment="1">
      <alignment horizontal="center"/>
    </xf>
    <xf numFmtId="0" fontId="14" fillId="3" borderId="16" xfId="0" applyFont="1" applyFill="1" applyBorder="1" applyAlignment="1">
      <alignment horizontal="center"/>
    </xf>
    <xf numFmtId="0" fontId="14" fillId="3" borderId="4" xfId="0" applyFont="1" applyFill="1" applyBorder="1" applyAlignment="1">
      <alignment horizontal="center" wrapText="1"/>
    </xf>
    <xf numFmtId="3" fontId="18" fillId="9" borderId="19" xfId="0" applyNumberFormat="1" applyFont="1" applyFill="1" applyBorder="1" applyAlignment="1">
      <alignment horizontal="center"/>
    </xf>
    <xf numFmtId="0" fontId="69" fillId="7" borderId="0" xfId="0" applyFont="1" applyFill="1" applyAlignment="1">
      <alignment horizontal="left"/>
    </xf>
    <xf numFmtId="0" fontId="81" fillId="8" borderId="3" xfId="0" applyFont="1" applyFill="1" applyBorder="1" applyAlignment="1">
      <alignment horizontal="center"/>
    </xf>
    <xf numFmtId="0" fontId="30" fillId="0" borderId="0" xfId="0" applyFont="1" applyAlignment="1">
      <alignment horizontal="center"/>
    </xf>
    <xf numFmtId="0" fontId="0" fillId="0" borderId="0" xfId="0" applyFont="1" applyAlignment="1"/>
    <xf numFmtId="0" fontId="18" fillId="0" borderId="0" xfId="0" applyFont="1" applyAlignment="1"/>
  </cellXfs>
  <cellStyles count="10">
    <cellStyle name="Comma" xfId="3" builtinId="3"/>
    <cellStyle name="Hyperlink" xfId="8" builtinId="8"/>
    <cellStyle name="Hyperlink 2" xfId="7" xr:uid="{91BB2FF1-5699-49C6-9079-0E7E6D6ED463}"/>
    <cellStyle name="Normal" xfId="0" builtinId="0"/>
    <cellStyle name="Normal 2" xfId="5" xr:uid="{8DCA9324-19AF-4B68-9EC2-4DB4184D4F7A}"/>
    <cellStyle name="Normal 2 2" xfId="6" xr:uid="{B408BD8C-8676-46D6-A6DC-E61FF8394481}"/>
    <cellStyle name="Normal 3" xfId="1" xr:uid="{1DE7DA50-B24E-4B1A-8A9A-A9C570E415A9}"/>
    <cellStyle name="Normal 3 2" xfId="2" xr:uid="{2B3392F3-C370-457C-97BF-3EDB66FDE80D}"/>
    <cellStyle name="Normal 4" xfId="9" xr:uid="{1354B735-A9E3-449A-89CB-CFFD55FC2EC9}"/>
    <cellStyle name="Percent" xfId="4" builtinId="5"/>
  </cellStyles>
  <dxfs count="110">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color theme="9" tint="-0.499984740745262"/>
      </font>
      <fill>
        <patternFill>
          <bgColor theme="9" tint="0.79998168889431442"/>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D5ECF8"/>
      <color rgb="FF1F5A94"/>
      <color rgb="FFFEF8E8"/>
      <color rgb="FFFEF4DA"/>
      <color rgb="FFF4B108"/>
      <color rgb="FF483500"/>
      <color rgb="FFEAF5FC"/>
      <color rgb="FFA8D8F2"/>
      <color rgb="FF41AFE4"/>
      <color rgb="FFCEE4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288347</xdr:colOff>
      <xdr:row>13</xdr:row>
      <xdr:rowOff>123825</xdr:rowOff>
    </xdr:to>
    <xdr:pic>
      <xdr:nvPicPr>
        <xdr:cNvPr id="16" name="Picture 1" descr="A community mural titled “We Gon’ Be Alright” for the Kings County Hospital Wellness and Recovery Center. It was made by Fitgi Saint-Louis, a New York City-based artist, who explores the African diaspora and her Haitian heritage across various mediums.&#10;">
          <a:extLst>
            <a:ext uri="{FF2B5EF4-FFF2-40B4-BE49-F238E27FC236}">
              <a16:creationId xmlns:a16="http://schemas.microsoft.com/office/drawing/2014/main" id="{6071A6A3-07A6-C3A1-6A90-09B30FD0203C}"/>
            </a:ext>
          </a:extLst>
        </xdr:cNvPr>
        <xdr:cNvPicPr>
          <a:picLocks noChangeAspect="1"/>
        </xdr:cNvPicPr>
      </xdr:nvPicPr>
      <xdr:blipFill>
        <a:blip xmlns:r="http://schemas.openxmlformats.org/officeDocument/2006/relationships" r:embed="rId1"/>
        <a:stretch>
          <a:fillRect/>
        </a:stretch>
      </xdr:blipFill>
      <xdr:spPr>
        <a:xfrm>
          <a:off x="0" y="0"/>
          <a:ext cx="7105650" cy="25050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query@health.nyc.gov" TargetMode="External"/><Relationship Id="rId1" Type="http://schemas.openxmlformats.org/officeDocument/2006/relationships/hyperlink" Target="https://www.nyc.gov/assets/doh/downloads/pdf/episrv/immigrant-health-2025.pdf"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F15DC-940B-4111-8C7B-1AC39835EE00}">
  <dimension ref="A1:G43"/>
  <sheetViews>
    <sheetView topLeftCell="A13" zoomScale="110" zoomScaleNormal="110" workbookViewId="0">
      <selection activeCell="D13" sqref="D13"/>
    </sheetView>
  </sheetViews>
  <sheetFormatPr defaultRowHeight="15" x14ac:dyDescent="0.25"/>
  <cols>
    <col min="2" max="2" width="92.85546875" customWidth="1"/>
    <col min="4" max="4" width="92.42578125" customWidth="1"/>
  </cols>
  <sheetData>
    <row r="1" spans="1:4" s="29" customFormat="1" ht="15" customHeight="1" x14ac:dyDescent="0.25">
      <c r="A1" s="816"/>
      <c r="B1" s="816"/>
      <c r="C1" s="816"/>
    </row>
    <row r="2" spans="1:4" s="29" customFormat="1" ht="15" customHeight="1" x14ac:dyDescent="0.25">
      <c r="A2" s="816"/>
      <c r="B2" s="816"/>
      <c r="C2" s="816"/>
    </row>
    <row r="3" spans="1:4" s="29" customFormat="1" ht="15" customHeight="1" x14ac:dyDescent="0.25">
      <c r="A3" s="816"/>
      <c r="B3" s="816"/>
      <c r="C3" s="816"/>
    </row>
    <row r="4" spans="1:4" s="29" customFormat="1" ht="15" customHeight="1" x14ac:dyDescent="0.25">
      <c r="A4" s="816"/>
      <c r="B4" s="816"/>
      <c r="C4" s="816"/>
    </row>
    <row r="5" spans="1:4" s="29" customFormat="1" ht="15" customHeight="1" x14ac:dyDescent="0.45">
      <c r="A5" s="816"/>
      <c r="B5" s="816"/>
      <c r="C5" s="816"/>
      <c r="D5" s="428"/>
    </row>
    <row r="6" spans="1:4" s="29" customFormat="1" ht="15" customHeight="1" x14ac:dyDescent="0.45">
      <c r="A6" s="816"/>
      <c r="B6" s="816"/>
      <c r="C6" s="816"/>
      <c r="D6" s="428"/>
    </row>
    <row r="7" spans="1:4" s="29" customFormat="1" ht="15" customHeight="1" x14ac:dyDescent="0.45">
      <c r="A7" s="816"/>
      <c r="B7" s="816"/>
      <c r="C7" s="816"/>
      <c r="D7" s="428"/>
    </row>
    <row r="8" spans="1:4" s="29" customFormat="1" ht="14.25" customHeight="1" x14ac:dyDescent="0.45">
      <c r="A8" s="816"/>
      <c r="B8" s="816"/>
      <c r="C8" s="816"/>
      <c r="D8" s="428"/>
    </row>
    <row r="9" spans="1:4" s="29" customFormat="1" ht="10.5" customHeight="1" x14ac:dyDescent="0.45">
      <c r="A9" s="816"/>
      <c r="B9" s="816"/>
      <c r="C9" s="816"/>
      <c r="D9" s="428"/>
    </row>
    <row r="10" spans="1:4" s="29" customFormat="1" ht="15.75" customHeight="1" x14ac:dyDescent="0.45">
      <c r="A10" s="816"/>
      <c r="B10" s="816"/>
      <c r="C10" s="816"/>
      <c r="D10" s="428"/>
    </row>
    <row r="11" spans="1:4" s="29" customFormat="1" ht="14.25" customHeight="1" x14ac:dyDescent="0.45">
      <c r="A11" s="816"/>
      <c r="B11" s="816"/>
      <c r="C11" s="816"/>
      <c r="D11" s="428"/>
    </row>
    <row r="12" spans="1:4" s="29" customFormat="1" ht="12.75" customHeight="1" x14ac:dyDescent="0.45">
      <c r="A12" s="816"/>
      <c r="B12" s="816"/>
      <c r="C12" s="816"/>
      <c r="D12" s="428"/>
    </row>
    <row r="13" spans="1:4" s="29" customFormat="1" ht="15" customHeight="1" x14ac:dyDescent="0.25">
      <c r="A13" s="816"/>
      <c r="B13" s="816"/>
      <c r="C13" s="816"/>
    </row>
    <row r="14" spans="1:4" s="29" customFormat="1" ht="15" customHeight="1" x14ac:dyDescent="0.25">
      <c r="A14" s="816"/>
      <c r="B14" s="816"/>
      <c r="C14" s="816"/>
    </row>
    <row r="15" spans="1:4" s="29" customFormat="1" ht="23.25" x14ac:dyDescent="0.25">
      <c r="A15" s="724"/>
      <c r="B15" s="524" t="s">
        <v>0</v>
      </c>
      <c r="C15" s="724"/>
    </row>
    <row r="16" spans="1:4" s="29" customFormat="1" ht="21" customHeight="1" x14ac:dyDescent="0.25">
      <c r="B16" s="526" t="s">
        <v>1</v>
      </c>
      <c r="C16" s="527"/>
    </row>
    <row r="17" spans="1:7" ht="21" customHeight="1" x14ac:dyDescent="0.35">
      <c r="A17" s="529"/>
      <c r="B17" s="525" t="s">
        <v>2</v>
      </c>
      <c r="C17" s="528"/>
      <c r="D17" s="29"/>
      <c r="E17" s="29"/>
      <c r="F17" s="29"/>
      <c r="G17" s="29"/>
    </row>
    <row r="18" spans="1:7" ht="15.75" x14ac:dyDescent="0.25">
      <c r="A18" s="25"/>
      <c r="B18" s="100" t="s">
        <v>3</v>
      </c>
      <c r="C18" s="98"/>
      <c r="D18" s="29"/>
      <c r="E18" s="29"/>
      <c r="F18" s="29"/>
      <c r="G18" s="29"/>
    </row>
    <row r="19" spans="1:7" ht="15.75" x14ac:dyDescent="0.25">
      <c r="A19" s="25"/>
      <c r="B19" s="100" t="s">
        <v>4</v>
      </c>
      <c r="C19" s="100"/>
      <c r="D19" s="29"/>
      <c r="E19" s="29"/>
      <c r="F19" s="29"/>
      <c r="G19" s="29"/>
    </row>
    <row r="20" spans="1:7" s="29" customFormat="1" ht="15.75" x14ac:dyDescent="0.25">
      <c r="A20" s="25"/>
      <c r="B20" s="99" t="s">
        <v>5</v>
      </c>
      <c r="C20" s="82"/>
    </row>
    <row r="21" spans="1:7" ht="15.75" x14ac:dyDescent="0.25">
      <c r="A21" s="25"/>
      <c r="B21" s="99" t="s">
        <v>6</v>
      </c>
      <c r="C21" s="82"/>
      <c r="D21" s="29"/>
      <c r="E21" s="29"/>
      <c r="F21" s="29"/>
      <c r="G21" s="29"/>
    </row>
    <row r="22" spans="1:7" s="29" customFormat="1" ht="15.75" x14ac:dyDescent="0.25">
      <c r="A22" s="25"/>
      <c r="B22" s="99" t="s">
        <v>7</v>
      </c>
      <c r="C22" s="82"/>
    </row>
    <row r="23" spans="1:7" s="83" customFormat="1" ht="15.75" x14ac:dyDescent="0.25">
      <c r="A23" s="25"/>
      <c r="B23" s="100" t="s">
        <v>8</v>
      </c>
      <c r="C23" s="98"/>
      <c r="D23" s="29"/>
    </row>
    <row r="24" spans="1:7" s="83" customFormat="1" ht="15.75" x14ac:dyDescent="0.25">
      <c r="A24" s="25"/>
      <c r="B24" s="100" t="s">
        <v>9</v>
      </c>
      <c r="C24" s="100"/>
      <c r="D24" s="29"/>
    </row>
    <row r="25" spans="1:7" ht="15.75" x14ac:dyDescent="0.25">
      <c r="A25" s="25"/>
      <c r="B25" s="100" t="s">
        <v>10</v>
      </c>
      <c r="C25" s="98"/>
      <c r="D25" s="29"/>
      <c r="E25" s="29"/>
      <c r="F25" s="29"/>
      <c r="G25" s="29"/>
    </row>
    <row r="26" spans="1:7" s="29" customFormat="1" ht="15.75" x14ac:dyDescent="0.25">
      <c r="A26" s="25"/>
      <c r="B26" s="100" t="s">
        <v>11</v>
      </c>
      <c r="C26" s="100"/>
    </row>
    <row r="27" spans="1:7" ht="15.75" x14ac:dyDescent="0.25">
      <c r="A27" s="25"/>
      <c r="B27" s="100" t="s">
        <v>12</v>
      </c>
      <c r="C27" s="100"/>
      <c r="D27" s="29"/>
      <c r="E27" s="29"/>
      <c r="F27" s="29"/>
      <c r="G27" s="29"/>
    </row>
    <row r="28" spans="1:7" ht="15.75" x14ac:dyDescent="0.25">
      <c r="A28" s="25"/>
      <c r="B28" s="100" t="s">
        <v>13</v>
      </c>
      <c r="C28" s="100"/>
      <c r="D28" s="29"/>
      <c r="E28" s="29"/>
      <c r="F28" s="29"/>
      <c r="G28" s="29"/>
    </row>
    <row r="29" spans="1:7" s="83" customFormat="1" ht="15.75" x14ac:dyDescent="0.25">
      <c r="A29" s="25"/>
      <c r="B29" s="100" t="s">
        <v>14</v>
      </c>
      <c r="C29" s="100"/>
    </row>
    <row r="30" spans="1:7" s="83" customFormat="1" ht="15.75" x14ac:dyDescent="0.25">
      <c r="A30" s="25"/>
      <c r="B30" s="100" t="s">
        <v>15</v>
      </c>
      <c r="C30" s="100"/>
    </row>
    <row r="31" spans="1:7" s="83" customFormat="1" ht="15.75" x14ac:dyDescent="0.25">
      <c r="A31" s="25"/>
      <c r="B31" s="99" t="s">
        <v>16</v>
      </c>
      <c r="C31" s="84"/>
    </row>
    <row r="32" spans="1:7" s="85" customFormat="1" ht="17.100000000000001" customHeight="1" x14ac:dyDescent="0.25">
      <c r="A32" s="79"/>
      <c r="B32" s="102" t="s">
        <v>17</v>
      </c>
      <c r="C32" s="102"/>
    </row>
    <row r="33" spans="1:4" ht="15.75" x14ac:dyDescent="0.25">
      <c r="A33" s="25"/>
      <c r="B33" s="100" t="s">
        <v>18</v>
      </c>
      <c r="C33" s="100"/>
      <c r="D33" s="29"/>
    </row>
    <row r="34" spans="1:4" ht="15.75" x14ac:dyDescent="0.25">
      <c r="A34" s="25"/>
      <c r="B34" s="99" t="s">
        <v>19</v>
      </c>
      <c r="C34" s="82"/>
      <c r="D34" s="29"/>
    </row>
    <row r="35" spans="1:4" ht="15.75" x14ac:dyDescent="0.25">
      <c r="A35" s="25"/>
      <c r="B35" s="99" t="s">
        <v>20</v>
      </c>
      <c r="C35" s="82"/>
      <c r="D35" s="29"/>
    </row>
    <row r="36" spans="1:4" s="29" customFormat="1" ht="15.75" x14ac:dyDescent="0.25">
      <c r="A36" s="25"/>
      <c r="B36" s="99" t="s">
        <v>21</v>
      </c>
      <c r="C36" s="82"/>
    </row>
    <row r="37" spans="1:4" x14ac:dyDescent="0.25">
      <c r="A37" s="29"/>
      <c r="B37" s="101" t="s">
        <v>22</v>
      </c>
      <c r="C37" s="29"/>
      <c r="D37" s="29"/>
    </row>
    <row r="38" spans="1:4" s="29" customFormat="1" x14ac:dyDescent="0.25">
      <c r="B38" s="101" t="s">
        <v>23</v>
      </c>
    </row>
    <row r="39" spans="1:4" s="29" customFormat="1" x14ac:dyDescent="0.25">
      <c r="B39" s="101"/>
    </row>
    <row r="40" spans="1:4" s="705" customFormat="1" ht="39.6" customHeight="1" x14ac:dyDescent="0.25">
      <c r="B40" s="706" t="s">
        <v>24</v>
      </c>
    </row>
    <row r="41" spans="1:4" s="705" customFormat="1" ht="27.6" customHeight="1" x14ac:dyDescent="0.25">
      <c r="B41" s="707" t="s">
        <v>25</v>
      </c>
    </row>
    <row r="42" spans="1:4" s="705" customFormat="1" ht="120" x14ac:dyDescent="0.25">
      <c r="B42" s="708" t="s">
        <v>26</v>
      </c>
    </row>
    <row r="43" spans="1:4" x14ac:dyDescent="0.25">
      <c r="A43" s="29"/>
      <c r="B43" s="29"/>
      <c r="C43" s="29"/>
      <c r="D43" s="29"/>
    </row>
  </sheetData>
  <mergeCells count="1">
    <mergeCell ref="A1:C14"/>
  </mergeCells>
  <hyperlinks>
    <hyperlink ref="B21" location="'Demog Listing'!A2" display="Demog Listing - Places of origin in New York City, 2017-2021" xr:uid="{D51685C8-5089-4041-8766-53AC89682792}"/>
    <hyperlink ref="B23" location="'ACS 1'!A2" display="ACS 1 - American Community Survey measures - Demographics" xr:uid="{D8456427-6A60-4F64-A1DE-06E5103A88D9}"/>
    <hyperlink ref="B24:C24" location="'ACS 2'!A1" display="American Community Survey measures - Social &amp; Economic Conditions | Community, Housing &amp; Climate" xr:uid="{43CFC75A-1A5A-40D6-BD76-C19CA23ED2CA}"/>
    <hyperlink ref="B25" location="'CHS 1'!A1" display="Community Health Survey measures - Demographics | Social &amp; Economic Conditions" xr:uid="{BA62BAF4-BA5F-43C6-958A-70ABC293330D}"/>
    <hyperlink ref="B26:C26" location="'CHS 2'!A1" display="Community Health Survey measures - Community, Housing &amp; Climate | Healthy Living " xr:uid="{795A06EA-3434-4D36-8EB5-BF57E92B5792}"/>
    <hyperlink ref="B27:C27" location="'CHS 3'!A1" display="Community Health Survey measures - Health Care &amp; Access " xr:uid="{AF10FADF-8EFD-475D-8617-3575C6352C13}"/>
    <hyperlink ref="B28:C28" location="'CHS 4'!A1" display="Community Health Survey measures - Mental Health | Health Outcomes" xr:uid="{1BAF458B-1776-4306-8C47-BD07F1CBC7D4}"/>
    <hyperlink ref="B19:C19" location="'Indicator List'!A1" display="Report indicator list" xr:uid="{251E5321-6A91-49D3-822E-9C81647DB243}"/>
    <hyperlink ref="B18" location="'Technical Notes'!A2" display="Technical notes- Data sources and details on disaggregation" xr:uid="{5F46E792-A2A7-4579-88BF-060463224B72}"/>
    <hyperlink ref="B29:C29" location="YRBS!A1" display="High School Youth Risk Behavior Survey measures" xr:uid="{0F9942F0-98CB-4441-B8AC-A777A8DF2935}"/>
    <hyperlink ref="B30:C30" location="KIDS!A1" display="NYC KIDS Survey measures" xr:uid="{836FCFA5-D00F-49C3-B715-496D22094E63}"/>
    <hyperlink ref="B31" location="PRAMS!A1" display="PRAMS" xr:uid="{D1C274B2-19CC-4333-AFD6-74DE71B78DBF}"/>
    <hyperlink ref="B34" location="'Vitals 1'!A1" display="Vitals 1 - Office of Vital Statistics - birth outcomes and pregnancy-associated mortality" xr:uid="{2600E5D1-F70B-4D52-9613-5D77CD7EC6C5}"/>
    <hyperlink ref="B35" location="'Vitals 2'!A1" display="Vitals 2 - Office of Vital Statistics - mortality outcomes" xr:uid="{173EA31C-D765-48AF-BBAD-737BD30389A1}"/>
    <hyperlink ref="B32:C32" location="'Dis Con'!A1" display="Disease Control surveillance measures:  HIV diagnoses, care and treatment, PLHA, Hepatitis B, Hepatitis A, Tuberculosis" xr:uid="{F9AEE19C-639C-4A51-90A3-0BACFF447E46}"/>
    <hyperlink ref="B33:C33" location="HVS!A1" display="Housing and Vacancy Survey measures" xr:uid="{74C12BFF-98A7-4B12-AC8D-B55B369BA8B7}"/>
    <hyperlink ref="B37" location="'New Arrivals'!A1" display="New Arrivals " xr:uid="{DEB3B7DA-C573-423A-A08A-D822F01E0C09}"/>
    <hyperlink ref="B20" location="'Language Listing'!A1" display="Language Listing - Languages spoken at home in New York City, 2017-2021" xr:uid="{0A5E791B-BDE9-4E47-A19D-3D1B15A25E63}"/>
    <hyperlink ref="B22" location="'Population Changes'!A2" display="Population Changes - Growth by country and region of birth in New York City, 2017-2021" xr:uid="{E77810D0-C824-446D-BF54-D3414896DB55}"/>
    <hyperlink ref="B32" location="Dis!A1" display="DIS - Disease Control measures: HIV diagnoses, care and treatment, PLHA, Perinatal Hepatitis B and Tuberculosis" xr:uid="{4BE32257-DBD9-409E-80B1-A85F4FFF5C3B}"/>
    <hyperlink ref="B36" location="'Vitals 3'!A1" display="Vitals 3 - Office of Vital Statistics - premature mortality and top causes of death" xr:uid="{3F912CED-73CB-476F-87C3-D18A4E9316D2}"/>
    <hyperlink ref="B40" r:id="rId1" xr:uid="{FE3A905D-C975-456B-9079-931C8010736D}"/>
    <hyperlink ref="B19" location="'Indicator List'!A2" display="Indicator list" xr:uid="{2217D97D-5EB8-453E-9B23-87CC151BBF29}"/>
    <hyperlink ref="B41" r:id="rId2" xr:uid="{1A874E07-F53D-4DCB-AB73-615B60591A10}"/>
    <hyperlink ref="B38" location="'Geography Crosswalk'!A2" display="Geography Crosswalk" xr:uid="{53F5F04A-AEB8-4452-9474-85DE7B769FBE}"/>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7EED-298F-4E8D-BD98-DB78772CEC2C}">
  <dimension ref="A1:N619"/>
  <sheetViews>
    <sheetView topLeftCell="A343" zoomScale="98" zoomScaleNormal="98" workbookViewId="0">
      <selection activeCell="B357" sqref="B357"/>
    </sheetView>
  </sheetViews>
  <sheetFormatPr defaultRowHeight="17.25" x14ac:dyDescent="0.25"/>
  <cols>
    <col min="1" max="1" width="65.28515625" customWidth="1"/>
    <col min="2" max="2" width="11.7109375" customWidth="1"/>
    <col min="3" max="3" width="2.28515625" style="9" customWidth="1"/>
    <col min="4" max="4" width="1.85546875" style="9" bestFit="1" customWidth="1"/>
    <col min="5" max="5" width="11.42578125" customWidth="1"/>
    <col min="6" max="6" width="10.7109375" customWidth="1"/>
    <col min="7" max="7" width="9.28515625" style="10" bestFit="1" customWidth="1"/>
    <col min="8" max="8" width="9.140625" style="7"/>
  </cols>
  <sheetData>
    <row r="1" spans="1:13" s="29" customFormat="1" x14ac:dyDescent="0.25">
      <c r="A1" s="703" t="s">
        <v>27</v>
      </c>
      <c r="C1" s="9"/>
      <c r="D1" s="9"/>
      <c r="G1" s="10"/>
      <c r="H1" s="7"/>
    </row>
    <row r="2" spans="1:13" x14ac:dyDescent="0.25">
      <c r="A2" s="1" t="s">
        <v>11</v>
      </c>
      <c r="B2" s="29"/>
      <c r="E2" s="29"/>
      <c r="F2" s="29"/>
      <c r="I2" s="29"/>
      <c r="J2" s="29"/>
      <c r="K2" s="29"/>
      <c r="L2" s="29"/>
      <c r="M2" s="29"/>
    </row>
    <row r="3" spans="1:13" s="5" customFormat="1" ht="12.95" customHeight="1" x14ac:dyDescent="0.2">
      <c r="A3" s="532" t="s">
        <v>658</v>
      </c>
      <c r="B3" s="532"/>
      <c r="C3" s="532"/>
      <c r="D3" s="532"/>
      <c r="E3" s="532"/>
      <c r="F3" s="532"/>
      <c r="G3" s="532"/>
      <c r="H3" s="4"/>
      <c r="I3" s="4"/>
      <c r="J3" s="4"/>
      <c r="K3" s="4"/>
      <c r="L3" s="4"/>
      <c r="M3" s="4"/>
    </row>
    <row r="4" spans="1:13" s="5" customFormat="1" ht="38.25" x14ac:dyDescent="0.2">
      <c r="A4" s="541" t="s">
        <v>709</v>
      </c>
      <c r="B4" s="541"/>
      <c r="C4" s="541"/>
      <c r="D4" s="541"/>
      <c r="E4" s="541"/>
      <c r="F4" s="541"/>
      <c r="G4" s="541"/>
      <c r="H4" s="168"/>
      <c r="I4" s="6"/>
      <c r="J4" s="30"/>
      <c r="K4" s="30"/>
      <c r="L4" s="30"/>
      <c r="M4" s="30"/>
    </row>
    <row r="5" spans="1:13" s="5" customFormat="1" ht="15" customHeight="1" x14ac:dyDescent="0.25">
      <c r="A5" s="93" t="s">
        <v>660</v>
      </c>
      <c r="B5" s="93"/>
      <c r="C5" s="95"/>
      <c r="D5" s="95"/>
      <c r="E5" s="93"/>
      <c r="F5" s="93"/>
      <c r="G5" s="96"/>
      <c r="H5" s="7"/>
      <c r="I5" s="30"/>
      <c r="J5" s="30"/>
      <c r="K5" s="30"/>
      <c r="L5" s="30"/>
      <c r="M5" s="30"/>
    </row>
    <row r="6" spans="1:13" x14ac:dyDescent="0.25">
      <c r="A6" s="8"/>
      <c r="B6" s="1"/>
      <c r="E6" s="29"/>
      <c r="F6" s="29"/>
      <c r="I6" s="29"/>
      <c r="J6" s="29"/>
      <c r="K6" s="29"/>
      <c r="L6" s="29"/>
      <c r="M6" s="29"/>
    </row>
    <row r="7" spans="1:13" ht="45" x14ac:dyDescent="0.25">
      <c r="A7" s="21"/>
      <c r="B7" s="18" t="s">
        <v>661</v>
      </c>
      <c r="C7" s="19"/>
      <c r="D7" s="19"/>
      <c r="E7" s="18" t="s">
        <v>579</v>
      </c>
      <c r="F7" s="18" t="s">
        <v>580</v>
      </c>
      <c r="G7" s="170" t="s">
        <v>662</v>
      </c>
      <c r="H7" s="29"/>
      <c r="I7" s="29"/>
      <c r="J7" s="29"/>
      <c r="K7" s="29"/>
      <c r="L7" s="29"/>
      <c r="M7" s="29"/>
    </row>
    <row r="8" spans="1:13" s="29" customFormat="1" ht="15" x14ac:dyDescent="0.25">
      <c r="A8" s="700" t="s">
        <v>132</v>
      </c>
      <c r="B8" s="700"/>
      <c r="C8" s="700"/>
      <c r="D8" s="700"/>
      <c r="E8" s="700"/>
      <c r="F8" s="700"/>
      <c r="G8" s="700"/>
    </row>
    <row r="9" spans="1:13" ht="17.25" customHeight="1" x14ac:dyDescent="0.25">
      <c r="A9" s="543" t="s">
        <v>710</v>
      </c>
      <c r="B9" s="543"/>
      <c r="C9" s="543"/>
      <c r="D9" s="543"/>
      <c r="E9" s="543"/>
      <c r="F9" s="543"/>
      <c r="G9" s="543"/>
      <c r="H9" s="29"/>
      <c r="I9" s="29"/>
      <c r="J9" s="29"/>
      <c r="K9" s="29"/>
      <c r="L9" s="29"/>
      <c r="M9" s="29"/>
    </row>
    <row r="10" spans="1:13" ht="30" x14ac:dyDescent="0.25">
      <c r="A10" s="537" t="s">
        <v>711</v>
      </c>
      <c r="B10" s="537"/>
      <c r="C10" s="537"/>
      <c r="D10" s="537"/>
      <c r="E10" s="537"/>
      <c r="F10" s="537"/>
      <c r="G10" s="537"/>
      <c r="H10" s="29"/>
      <c r="I10" s="29"/>
      <c r="J10" s="29"/>
      <c r="K10" s="29"/>
      <c r="L10" s="29"/>
      <c r="M10" s="29"/>
    </row>
    <row r="11" spans="1:13" ht="15" x14ac:dyDescent="0.25">
      <c r="A11" s="103" t="s">
        <v>596</v>
      </c>
      <c r="B11" s="104">
        <v>85.028277897824395</v>
      </c>
      <c r="C11" s="105"/>
      <c r="D11" s="105"/>
      <c r="E11" s="139">
        <v>84.171426157326394</v>
      </c>
      <c r="F11" s="139">
        <v>85.846545001514301</v>
      </c>
      <c r="G11" s="106"/>
      <c r="I11" s="29"/>
      <c r="J11" s="29"/>
      <c r="K11" s="29"/>
      <c r="L11" s="29"/>
      <c r="M11" s="29"/>
    </row>
    <row r="12" spans="1:13" x14ac:dyDescent="0.25">
      <c r="A12" s="107" t="s">
        <v>666</v>
      </c>
      <c r="B12" s="108"/>
      <c r="C12" s="109"/>
      <c r="D12" s="109"/>
      <c r="E12" s="108"/>
      <c r="F12" s="108"/>
      <c r="G12" s="110"/>
      <c r="I12" s="29"/>
      <c r="J12" s="29"/>
      <c r="K12" s="29"/>
      <c r="L12" s="29"/>
      <c r="M12" s="29"/>
    </row>
    <row r="13" spans="1:13" x14ac:dyDescent="0.25">
      <c r="A13" s="111" t="s">
        <v>597</v>
      </c>
      <c r="B13" s="108">
        <v>86.214473969938894</v>
      </c>
      <c r="C13" s="109"/>
      <c r="D13" s="109"/>
      <c r="E13" s="108">
        <v>85.089838898364803</v>
      </c>
      <c r="F13" s="108">
        <v>87.266974605415498</v>
      </c>
      <c r="G13" s="110" t="s">
        <v>667</v>
      </c>
      <c r="I13" s="29"/>
      <c r="J13" s="29"/>
      <c r="K13" s="29"/>
      <c r="L13" s="29"/>
      <c r="M13" s="29"/>
    </row>
    <row r="14" spans="1:13" x14ac:dyDescent="0.25">
      <c r="A14" s="111" t="s">
        <v>584</v>
      </c>
      <c r="B14" s="112">
        <v>84.101614446855294</v>
      </c>
      <c r="C14" s="113"/>
      <c r="D14" s="113"/>
      <c r="E14" s="112">
        <v>82.758320517766094</v>
      </c>
      <c r="F14" s="112">
        <v>85.358767963931697</v>
      </c>
      <c r="G14" s="134">
        <v>1.4E-2</v>
      </c>
      <c r="I14" s="29"/>
      <c r="J14" s="29"/>
      <c r="K14" s="29"/>
      <c r="L14" s="29"/>
      <c r="M14" s="29"/>
    </row>
    <row r="15" spans="1:13" x14ac:dyDescent="0.25">
      <c r="A15" s="115" t="s">
        <v>669</v>
      </c>
      <c r="B15" s="16"/>
      <c r="C15" s="116"/>
      <c r="D15" s="117"/>
      <c r="E15" s="16"/>
      <c r="F15" s="16"/>
      <c r="G15" s="110"/>
      <c r="I15" s="29"/>
      <c r="J15" s="29"/>
      <c r="K15" s="29"/>
      <c r="L15" s="29"/>
      <c r="M15" s="29"/>
    </row>
    <row r="16" spans="1:13" x14ac:dyDescent="0.25">
      <c r="A16" s="118" t="s">
        <v>670</v>
      </c>
      <c r="B16" s="16">
        <v>81.894147962070207</v>
      </c>
      <c r="C16" s="116"/>
      <c r="D16" s="117"/>
      <c r="E16" s="16">
        <v>78.829425414817294</v>
      </c>
      <c r="F16" s="16">
        <v>84.601873215930496</v>
      </c>
      <c r="G16" s="110">
        <v>0.10100000000000001</v>
      </c>
      <c r="I16" s="29"/>
      <c r="J16" s="29"/>
      <c r="K16" s="29"/>
      <c r="L16" s="29"/>
      <c r="M16" s="29"/>
    </row>
    <row r="17" spans="1:13" x14ac:dyDescent="0.25">
      <c r="A17" s="120" t="s">
        <v>405</v>
      </c>
      <c r="B17" s="16">
        <v>82.425270603918406</v>
      </c>
      <c r="C17" s="116"/>
      <c r="D17" s="117"/>
      <c r="E17" s="16">
        <v>76.944059498091505</v>
      </c>
      <c r="F17" s="16">
        <v>86.826502575920401</v>
      </c>
      <c r="G17" s="110">
        <v>0.51300000000000001</v>
      </c>
      <c r="I17" s="29"/>
      <c r="J17" s="29"/>
      <c r="K17" s="29"/>
      <c r="L17" s="29"/>
      <c r="M17" s="29"/>
    </row>
    <row r="18" spans="1:13" x14ac:dyDescent="0.25">
      <c r="A18" s="120" t="s">
        <v>671</v>
      </c>
      <c r="B18" s="16">
        <v>93.755882705124094</v>
      </c>
      <c r="C18" s="116"/>
      <c r="D18" s="117"/>
      <c r="E18" s="16">
        <v>90.711805596205494</v>
      </c>
      <c r="F18" s="16">
        <v>95.847969977153298</v>
      </c>
      <c r="G18" s="135" t="s">
        <v>668</v>
      </c>
      <c r="I18" s="29"/>
      <c r="J18" s="29"/>
      <c r="K18" s="29"/>
      <c r="L18" s="29"/>
      <c r="M18" s="29"/>
    </row>
    <row r="19" spans="1:13" x14ac:dyDescent="0.25">
      <c r="A19" s="120" t="s">
        <v>672</v>
      </c>
      <c r="B19" s="16">
        <v>92.961697722502294</v>
      </c>
      <c r="C19" s="116"/>
      <c r="D19" s="117"/>
      <c r="E19" s="16">
        <v>87.379848155536294</v>
      </c>
      <c r="F19" s="16">
        <v>96.182572223310004</v>
      </c>
      <c r="G19" s="135" t="s">
        <v>668</v>
      </c>
      <c r="I19" s="29"/>
      <c r="J19" s="29"/>
      <c r="K19" s="29"/>
      <c r="L19" s="29"/>
      <c r="M19" s="29"/>
    </row>
    <row r="20" spans="1:13" x14ac:dyDescent="0.25">
      <c r="A20" s="121" t="s">
        <v>673</v>
      </c>
      <c r="B20" s="16">
        <v>82.4094218579949</v>
      </c>
      <c r="C20" s="116"/>
      <c r="D20" s="117"/>
      <c r="E20" s="16">
        <v>79.100102923926997</v>
      </c>
      <c r="F20" s="16">
        <v>85.2921712762666</v>
      </c>
      <c r="G20" s="110">
        <v>0.185</v>
      </c>
      <c r="I20" s="29"/>
      <c r="J20" s="29"/>
      <c r="K20" s="29"/>
      <c r="L20" s="29"/>
      <c r="M20" s="29"/>
    </row>
    <row r="21" spans="1:13" x14ac:dyDescent="0.25">
      <c r="A21" s="122" t="s">
        <v>399</v>
      </c>
      <c r="B21" s="123">
        <v>83.907701252715398</v>
      </c>
      <c r="C21" s="124"/>
      <c r="D21" s="125"/>
      <c r="E21" s="123">
        <v>80.874017215169999</v>
      </c>
      <c r="F21" s="123">
        <v>86.540278588325194</v>
      </c>
      <c r="G21" s="126">
        <v>0.86299999999999999</v>
      </c>
      <c r="I21" s="29"/>
      <c r="J21" s="29"/>
      <c r="K21" s="29"/>
      <c r="L21" s="29"/>
      <c r="M21" s="29"/>
    </row>
    <row r="22" spans="1:13" x14ac:dyDescent="0.25">
      <c r="A22" s="107" t="s">
        <v>674</v>
      </c>
      <c r="B22" s="16"/>
      <c r="C22" s="116"/>
      <c r="D22" s="117"/>
      <c r="E22" s="16"/>
      <c r="F22" s="16"/>
      <c r="G22" s="110"/>
      <c r="I22" s="29"/>
      <c r="J22" s="29"/>
      <c r="K22" s="29"/>
      <c r="L22" s="29"/>
      <c r="M22" s="29"/>
    </row>
    <row r="23" spans="1:13" x14ac:dyDescent="0.25">
      <c r="A23" s="127" t="s">
        <v>400</v>
      </c>
      <c r="B23" s="108">
        <v>81.392346578982</v>
      </c>
      <c r="C23" s="109"/>
      <c r="D23" s="109"/>
      <c r="E23" s="108">
        <v>77.253650267422302</v>
      </c>
      <c r="F23" s="108">
        <v>84.924952556948995</v>
      </c>
      <c r="G23" s="110">
        <v>0.14099999999999999</v>
      </c>
      <c r="I23" s="29"/>
      <c r="J23" s="29"/>
      <c r="K23" s="29"/>
      <c r="L23" s="29"/>
      <c r="M23" s="29"/>
    </row>
    <row r="24" spans="1:13" x14ac:dyDescent="0.25">
      <c r="A24" s="127" t="s">
        <v>397</v>
      </c>
      <c r="B24" s="108">
        <v>75.359695804135299</v>
      </c>
      <c r="C24" s="109"/>
      <c r="D24" s="109"/>
      <c r="E24" s="108">
        <v>70.674958487623698</v>
      </c>
      <c r="F24" s="108">
        <v>79.512979169351297</v>
      </c>
      <c r="G24" s="135" t="s">
        <v>668</v>
      </c>
      <c r="I24" s="29"/>
      <c r="J24" s="29"/>
      <c r="K24" s="29"/>
      <c r="L24" s="29"/>
      <c r="M24" s="29"/>
    </row>
    <row r="25" spans="1:13" x14ac:dyDescent="0.25">
      <c r="A25" s="127" t="s">
        <v>402</v>
      </c>
      <c r="B25" s="108">
        <v>87.877089031107204</v>
      </c>
      <c r="C25" s="109"/>
      <c r="D25" s="109"/>
      <c r="E25" s="108">
        <v>80.792930810324606</v>
      </c>
      <c r="F25" s="108">
        <v>92.588093845875093</v>
      </c>
      <c r="G25" s="110">
        <v>0.19500000000000001</v>
      </c>
      <c r="I25" s="29"/>
      <c r="J25" s="29"/>
      <c r="K25" s="29"/>
      <c r="L25" s="29"/>
      <c r="M25" s="29"/>
    </row>
    <row r="26" spans="1:13" x14ac:dyDescent="0.25">
      <c r="A26" s="127" t="s">
        <v>404</v>
      </c>
      <c r="B26" s="108">
        <v>77.764178538785998</v>
      </c>
      <c r="C26" s="109"/>
      <c r="D26" s="109"/>
      <c r="E26" s="108">
        <v>67.439782567258902</v>
      </c>
      <c r="F26" s="108">
        <v>85.517856371736102</v>
      </c>
      <c r="G26" s="110">
        <v>0.13900000000000001</v>
      </c>
      <c r="I26" s="29"/>
      <c r="J26" s="29"/>
      <c r="K26" s="29"/>
      <c r="L26" s="29"/>
      <c r="M26" s="29"/>
    </row>
    <row r="27" spans="1:13" x14ac:dyDescent="0.25">
      <c r="A27" s="127" t="s">
        <v>406</v>
      </c>
      <c r="B27" s="108">
        <v>89.864598751553501</v>
      </c>
      <c r="C27" s="109"/>
      <c r="D27" s="109"/>
      <c r="E27" s="108">
        <v>84.437476803483094</v>
      </c>
      <c r="F27" s="108">
        <v>93.543829452456706</v>
      </c>
      <c r="G27" s="110">
        <v>1.2E-2</v>
      </c>
      <c r="I27" s="29"/>
      <c r="J27" s="29"/>
      <c r="K27" s="29"/>
      <c r="L27" s="29"/>
      <c r="M27" s="29"/>
    </row>
    <row r="28" spans="1:13" x14ac:dyDescent="0.25">
      <c r="A28" s="127" t="s">
        <v>418</v>
      </c>
      <c r="B28" s="108">
        <v>84.471105654925694</v>
      </c>
      <c r="C28" s="109"/>
      <c r="D28" s="109" t="s">
        <v>586</v>
      </c>
      <c r="E28" s="108">
        <v>77.397496964309298</v>
      </c>
      <c r="F28" s="108">
        <v>89.627651308585996</v>
      </c>
      <c r="G28" s="110">
        <v>0.91200000000000003</v>
      </c>
      <c r="I28" s="29"/>
      <c r="J28" s="29"/>
      <c r="K28" s="29"/>
      <c r="L28" s="29"/>
      <c r="M28" s="29"/>
    </row>
    <row r="29" spans="1:13" x14ac:dyDescent="0.25">
      <c r="A29" s="127" t="s">
        <v>408</v>
      </c>
      <c r="B29" s="108">
        <v>84.941084773064503</v>
      </c>
      <c r="C29" s="109"/>
      <c r="D29" s="109"/>
      <c r="E29" s="108">
        <v>77.309350329329007</v>
      </c>
      <c r="F29" s="108">
        <v>90.327135545475997</v>
      </c>
      <c r="G29" s="110">
        <v>0.79100000000000004</v>
      </c>
      <c r="I29" s="29"/>
      <c r="J29" s="29"/>
      <c r="K29" s="29"/>
      <c r="L29" s="29"/>
      <c r="M29" s="29"/>
    </row>
    <row r="30" spans="1:13" x14ac:dyDescent="0.25">
      <c r="A30" s="127" t="s">
        <v>410</v>
      </c>
      <c r="B30" s="108">
        <v>80.703802788314505</v>
      </c>
      <c r="C30" s="109"/>
      <c r="D30" s="109"/>
      <c r="E30" s="108">
        <v>70.214231376631602</v>
      </c>
      <c r="F30" s="108">
        <v>88.124101044006494</v>
      </c>
      <c r="G30" s="110">
        <v>0.436</v>
      </c>
      <c r="I30" s="29"/>
      <c r="J30" s="29"/>
      <c r="K30" s="29"/>
      <c r="L30" s="29"/>
      <c r="M30" s="29"/>
    </row>
    <row r="31" spans="1:13" x14ac:dyDescent="0.25">
      <c r="A31" s="127" t="s">
        <v>416</v>
      </c>
      <c r="B31" s="108">
        <v>89.570524548217605</v>
      </c>
      <c r="C31" s="109"/>
      <c r="D31" s="109"/>
      <c r="E31" s="108">
        <v>81.8181434128105</v>
      </c>
      <c r="F31" s="108">
        <v>94.249755364189497</v>
      </c>
      <c r="G31" s="110">
        <v>7.3999999999999996E-2</v>
      </c>
      <c r="I31" s="29"/>
      <c r="J31" s="29"/>
      <c r="K31" s="29"/>
      <c r="L31" s="29"/>
      <c r="M31" s="29"/>
    </row>
    <row r="32" spans="1:13" x14ac:dyDescent="0.25">
      <c r="A32" s="127" t="s">
        <v>426</v>
      </c>
      <c r="B32" s="108">
        <v>87.790171712907807</v>
      </c>
      <c r="C32" s="109"/>
      <c r="D32" s="109"/>
      <c r="E32" s="108">
        <v>79.489154068832093</v>
      </c>
      <c r="F32" s="108">
        <v>93.026388048521795</v>
      </c>
      <c r="G32" s="110">
        <v>0.28199999999999997</v>
      </c>
      <c r="I32" s="29"/>
      <c r="J32" s="29"/>
      <c r="K32" s="29"/>
      <c r="L32" s="29"/>
      <c r="M32" s="29"/>
    </row>
    <row r="33" spans="1:7" x14ac:dyDescent="0.25">
      <c r="A33" s="127" t="s">
        <v>414</v>
      </c>
      <c r="B33" s="108">
        <v>87.333082621176899</v>
      </c>
      <c r="C33" s="109" t="s">
        <v>323</v>
      </c>
      <c r="D33" s="109"/>
      <c r="E33" s="108">
        <v>73.590276936546701</v>
      </c>
      <c r="F33" s="108">
        <v>94.462661609860106</v>
      </c>
      <c r="G33" s="110">
        <v>0.52200000000000002</v>
      </c>
    </row>
    <row r="34" spans="1:7" x14ac:dyDescent="0.25">
      <c r="A34" s="127" t="s">
        <v>417</v>
      </c>
      <c r="B34" s="108">
        <v>89.883440374915693</v>
      </c>
      <c r="C34" s="109"/>
      <c r="D34" s="109"/>
      <c r="E34" s="108">
        <v>82.993324276735294</v>
      </c>
      <c r="F34" s="108">
        <v>94.177907725014194</v>
      </c>
      <c r="G34" s="110">
        <v>3.7999999999999999E-2</v>
      </c>
    </row>
    <row r="35" spans="1:7" x14ac:dyDescent="0.25">
      <c r="A35" s="127" t="s">
        <v>420</v>
      </c>
      <c r="B35" s="108">
        <v>88.3365592567325</v>
      </c>
      <c r="C35" s="109" t="s">
        <v>323</v>
      </c>
      <c r="D35" s="109"/>
      <c r="E35" s="108">
        <v>61.960396870974201</v>
      </c>
      <c r="F35" s="108">
        <v>97.238847260899206</v>
      </c>
      <c r="G35" s="110">
        <v>0.59899999999999998</v>
      </c>
    </row>
    <row r="36" spans="1:7" x14ac:dyDescent="0.25">
      <c r="A36" s="128" t="s">
        <v>419</v>
      </c>
      <c r="B36" s="112">
        <v>79.520923860459604</v>
      </c>
      <c r="C36" s="113"/>
      <c r="D36" s="113" t="s">
        <v>590</v>
      </c>
      <c r="E36" s="112">
        <v>70.872176106328496</v>
      </c>
      <c r="F36" s="112">
        <v>86.105125759976005</v>
      </c>
      <c r="G36" s="126">
        <v>0.23499999999999999</v>
      </c>
    </row>
    <row r="37" spans="1:7" x14ac:dyDescent="0.25">
      <c r="A37" s="129" t="s">
        <v>712</v>
      </c>
      <c r="B37" s="16"/>
      <c r="C37" s="116"/>
      <c r="D37" s="117"/>
      <c r="E37" s="16"/>
      <c r="F37" s="16"/>
      <c r="G37" s="110"/>
    </row>
    <row r="38" spans="1:7" x14ac:dyDescent="0.25">
      <c r="A38" s="127" t="s">
        <v>676</v>
      </c>
      <c r="B38" s="16">
        <v>81.978239317093596</v>
      </c>
      <c r="C38" s="116"/>
      <c r="D38" s="117"/>
      <c r="E38" s="16">
        <v>79.2686420856475</v>
      </c>
      <c r="F38" s="16">
        <v>84.403371511316394</v>
      </c>
      <c r="G38" s="110" t="s">
        <v>667</v>
      </c>
    </row>
    <row r="39" spans="1:7" x14ac:dyDescent="0.25">
      <c r="A39" s="127" t="s">
        <v>677</v>
      </c>
      <c r="B39" s="16">
        <v>89.490951532721496</v>
      </c>
      <c r="C39" s="116"/>
      <c r="D39" s="117" t="s">
        <v>586</v>
      </c>
      <c r="E39" s="16">
        <v>86.227930023944694</v>
      </c>
      <c r="F39" s="16">
        <v>92.052123844131799</v>
      </c>
      <c r="G39" s="135" t="s">
        <v>668</v>
      </c>
    </row>
    <row r="40" spans="1:7" x14ac:dyDescent="0.25">
      <c r="A40" s="127" t="s">
        <v>678</v>
      </c>
      <c r="B40" s="16">
        <v>78.298381560166703</v>
      </c>
      <c r="C40" s="116"/>
      <c r="D40" s="117"/>
      <c r="E40" s="16">
        <v>75.637713962223003</v>
      </c>
      <c r="F40" s="16">
        <v>80.742452792485906</v>
      </c>
      <c r="G40" s="110">
        <v>4.5999999999999999E-2</v>
      </c>
    </row>
    <row r="41" spans="1:7" x14ac:dyDescent="0.25">
      <c r="A41" s="127" t="s">
        <v>605</v>
      </c>
      <c r="B41" s="16">
        <v>89.749521387135999</v>
      </c>
      <c r="C41" s="116"/>
      <c r="D41" s="117"/>
      <c r="E41" s="16">
        <v>87.442688713491094</v>
      </c>
      <c r="F41" s="16">
        <v>91.672934488519005</v>
      </c>
      <c r="G41" s="135" t="s">
        <v>668</v>
      </c>
    </row>
    <row r="42" spans="1:7" x14ac:dyDescent="0.25">
      <c r="A42" s="128" t="s">
        <v>679</v>
      </c>
      <c r="B42" s="123">
        <v>79.711507758205101</v>
      </c>
      <c r="C42" s="124"/>
      <c r="D42" s="125"/>
      <c r="E42" s="123">
        <v>69.368725566917007</v>
      </c>
      <c r="F42" s="123">
        <v>87.206098439650006</v>
      </c>
      <c r="G42" s="126">
        <v>0.45300000000000001</v>
      </c>
    </row>
    <row r="43" spans="1:7" x14ac:dyDescent="0.25">
      <c r="A43" s="227" t="s">
        <v>713</v>
      </c>
      <c r="B43" s="29"/>
      <c r="E43" s="29"/>
      <c r="F43" s="29"/>
      <c r="G43" s="110"/>
    </row>
    <row r="44" spans="1:7" x14ac:dyDescent="0.25">
      <c r="A44" s="130" t="s">
        <v>681</v>
      </c>
      <c r="B44" s="16">
        <v>85.695675061192304</v>
      </c>
      <c r="C44" s="131"/>
      <c r="D44" s="131"/>
      <c r="E44" s="16">
        <v>83.784139865834902</v>
      </c>
      <c r="F44" s="16">
        <v>87.415722088778494</v>
      </c>
      <c r="G44" s="60" t="s">
        <v>667</v>
      </c>
    </row>
    <row r="45" spans="1:7" x14ac:dyDescent="0.25">
      <c r="A45" s="132" t="s">
        <v>612</v>
      </c>
      <c r="B45" s="123">
        <v>82.640055246646099</v>
      </c>
      <c r="C45" s="133"/>
      <c r="D45" s="133"/>
      <c r="E45" s="123">
        <v>80.724916536611701</v>
      </c>
      <c r="F45" s="123">
        <v>84.401677490964204</v>
      </c>
      <c r="G45" s="134">
        <v>1.9E-2</v>
      </c>
    </row>
    <row r="46" spans="1:7" x14ac:dyDescent="0.25">
      <c r="A46" s="227" t="s">
        <v>687</v>
      </c>
      <c r="B46" s="16"/>
      <c r="C46" s="117"/>
      <c r="D46" s="117"/>
      <c r="E46" s="16"/>
      <c r="F46" s="16"/>
      <c r="G46" s="110"/>
    </row>
    <row r="47" spans="1:7" x14ac:dyDescent="0.25">
      <c r="A47" s="130" t="s">
        <v>683</v>
      </c>
      <c r="B47" s="16">
        <v>79.226944944896502</v>
      </c>
      <c r="C47" s="117"/>
      <c r="D47" s="117"/>
      <c r="E47" s="16">
        <v>77.044149640663207</v>
      </c>
      <c r="F47" s="16">
        <v>81.252690233530004</v>
      </c>
      <c r="G47" s="110" t="s">
        <v>667</v>
      </c>
    </row>
    <row r="48" spans="1:7" x14ac:dyDescent="0.25">
      <c r="A48" s="130" t="s">
        <v>684</v>
      </c>
      <c r="B48" s="16">
        <v>87.520692771411603</v>
      </c>
      <c r="C48" s="117"/>
      <c r="D48" s="117" t="s">
        <v>590</v>
      </c>
      <c r="E48" s="16">
        <v>84.620942003208796</v>
      </c>
      <c r="F48" s="16">
        <v>89.938698160769405</v>
      </c>
      <c r="G48" s="135" t="s">
        <v>668</v>
      </c>
    </row>
    <row r="49" spans="1:7" x14ac:dyDescent="0.25">
      <c r="A49" s="132" t="s">
        <v>685</v>
      </c>
      <c r="B49" s="123">
        <v>90.094572927740998</v>
      </c>
      <c r="C49" s="125"/>
      <c r="D49" s="125"/>
      <c r="E49" s="123">
        <v>88.078810873037696</v>
      </c>
      <c r="F49" s="123">
        <v>91.801215973231805</v>
      </c>
      <c r="G49" s="114" t="s">
        <v>668</v>
      </c>
    </row>
    <row r="50" spans="1:7" ht="15" x14ac:dyDescent="0.25">
      <c r="A50" s="543" t="s">
        <v>714</v>
      </c>
      <c r="B50" s="543"/>
      <c r="C50" s="543"/>
      <c r="D50" s="543"/>
      <c r="E50" s="543"/>
      <c r="F50" s="543"/>
      <c r="G50" s="543"/>
    </row>
    <row r="51" spans="1:7" ht="30.75" customHeight="1" x14ac:dyDescent="0.25">
      <c r="A51" s="537" t="s">
        <v>715</v>
      </c>
      <c r="B51" s="537"/>
      <c r="C51" s="537"/>
      <c r="D51" s="537"/>
      <c r="E51" s="537"/>
      <c r="F51" s="537"/>
      <c r="G51" s="537"/>
    </row>
    <row r="52" spans="1:7" ht="15" x14ac:dyDescent="0.25">
      <c r="A52" s="103" t="s">
        <v>596</v>
      </c>
      <c r="B52" s="104">
        <v>87.271979172778899</v>
      </c>
      <c r="C52" s="105"/>
      <c r="D52" s="105"/>
      <c r="E52" s="139">
        <v>86.421593582680003</v>
      </c>
      <c r="F52" s="139">
        <v>88.076454941018895</v>
      </c>
      <c r="G52" s="106"/>
    </row>
    <row r="53" spans="1:7" x14ac:dyDescent="0.25">
      <c r="A53" s="107" t="s">
        <v>666</v>
      </c>
      <c r="B53" s="108"/>
      <c r="C53" s="109"/>
      <c r="D53" s="109"/>
      <c r="E53" s="108"/>
      <c r="F53" s="108"/>
      <c r="G53" s="110"/>
    </row>
    <row r="54" spans="1:7" x14ac:dyDescent="0.25">
      <c r="A54" s="111" t="s">
        <v>597</v>
      </c>
      <c r="B54" s="108">
        <v>86.505000378899496</v>
      </c>
      <c r="C54" s="109"/>
      <c r="D54" s="109" t="s">
        <v>590</v>
      </c>
      <c r="E54" s="108">
        <v>85.436003045161399</v>
      </c>
      <c r="F54" s="108">
        <v>87.507006872851804</v>
      </c>
      <c r="G54" s="110" t="s">
        <v>667</v>
      </c>
    </row>
    <row r="55" spans="1:7" x14ac:dyDescent="0.25">
      <c r="A55" s="111" t="s">
        <v>584</v>
      </c>
      <c r="B55" s="112">
        <v>87.807304020969696</v>
      </c>
      <c r="C55" s="113"/>
      <c r="D55" s="113"/>
      <c r="E55" s="112">
        <v>86.358007565205398</v>
      </c>
      <c r="F55" s="112">
        <v>89.122024939991903</v>
      </c>
      <c r="G55" s="134">
        <v>0.13800000000000001</v>
      </c>
    </row>
    <row r="56" spans="1:7" x14ac:dyDescent="0.25">
      <c r="A56" s="115" t="s">
        <v>669</v>
      </c>
      <c r="B56" s="16"/>
      <c r="C56" s="116"/>
      <c r="D56" s="117"/>
      <c r="E56" s="16"/>
      <c r="F56" s="16"/>
      <c r="G56" s="110"/>
    </row>
    <row r="57" spans="1:7" x14ac:dyDescent="0.25">
      <c r="A57" s="118" t="s">
        <v>670</v>
      </c>
      <c r="B57" s="16">
        <v>91.9661681463419</v>
      </c>
      <c r="C57" s="116"/>
      <c r="D57" s="117"/>
      <c r="E57" s="16">
        <v>89.750897546637702</v>
      </c>
      <c r="F57" s="16">
        <v>93.736041557538499</v>
      </c>
      <c r="G57" s="135" t="s">
        <v>668</v>
      </c>
    </row>
    <row r="58" spans="1:7" x14ac:dyDescent="0.25">
      <c r="A58" s="120" t="s">
        <v>405</v>
      </c>
      <c r="B58" s="16">
        <v>93.824693134734304</v>
      </c>
      <c r="C58" s="116"/>
      <c r="D58" s="117"/>
      <c r="E58" s="16">
        <v>90.297633483447498</v>
      </c>
      <c r="F58" s="16">
        <v>96.124604422293999</v>
      </c>
      <c r="G58" s="135" t="s">
        <v>668</v>
      </c>
    </row>
    <row r="59" spans="1:7" x14ac:dyDescent="0.25">
      <c r="A59" s="120" t="s">
        <v>671</v>
      </c>
      <c r="B59" s="16">
        <v>94.836747652322401</v>
      </c>
      <c r="C59" s="116"/>
      <c r="D59" s="117"/>
      <c r="E59" s="16">
        <v>92.184970281443995</v>
      </c>
      <c r="F59" s="16">
        <v>96.621704914777695</v>
      </c>
      <c r="G59" s="135" t="s">
        <v>668</v>
      </c>
    </row>
    <row r="60" spans="1:7" x14ac:dyDescent="0.25">
      <c r="A60" s="120" t="s">
        <v>672</v>
      </c>
      <c r="B60" s="16">
        <v>80.977881258129699</v>
      </c>
      <c r="C60" s="116"/>
      <c r="D60" s="117"/>
      <c r="E60" s="16">
        <v>73.712881578156995</v>
      </c>
      <c r="F60" s="16">
        <v>86.600041184780906</v>
      </c>
      <c r="G60" s="110">
        <v>2.9000000000000001E-2</v>
      </c>
    </row>
    <row r="61" spans="1:7" x14ac:dyDescent="0.25">
      <c r="A61" s="121" t="s">
        <v>673</v>
      </c>
      <c r="B61" s="16">
        <v>88.855526462562693</v>
      </c>
      <c r="C61" s="116"/>
      <c r="D61" s="117"/>
      <c r="E61" s="16">
        <v>85.903784354883499</v>
      </c>
      <c r="F61" s="16">
        <v>91.252117550021893</v>
      </c>
      <c r="G61" s="110">
        <v>0.42299999999999999</v>
      </c>
    </row>
    <row r="62" spans="1:7" x14ac:dyDescent="0.25">
      <c r="A62" s="122" t="s">
        <v>399</v>
      </c>
      <c r="B62" s="123">
        <v>80.430156278530006</v>
      </c>
      <c r="C62" s="124"/>
      <c r="D62" s="125"/>
      <c r="E62" s="123">
        <v>76.328636054607301</v>
      </c>
      <c r="F62" s="123">
        <v>83.970256007810605</v>
      </c>
      <c r="G62" s="114" t="s">
        <v>668</v>
      </c>
    </row>
    <row r="63" spans="1:7" x14ac:dyDescent="0.25">
      <c r="A63" s="107" t="s">
        <v>674</v>
      </c>
      <c r="B63" s="16"/>
      <c r="C63" s="116"/>
      <c r="D63" s="117"/>
      <c r="E63" s="16"/>
      <c r="F63" s="16"/>
      <c r="G63" s="110"/>
    </row>
    <row r="64" spans="1:7" x14ac:dyDescent="0.25">
      <c r="A64" s="127" t="s">
        <v>400</v>
      </c>
      <c r="B64" s="108">
        <v>96.301635697159099</v>
      </c>
      <c r="C64" s="109"/>
      <c r="D64" s="109"/>
      <c r="E64" s="108">
        <v>94.200932357852494</v>
      </c>
      <c r="F64" s="108">
        <v>97.660263405242105</v>
      </c>
      <c r="G64" s="135" t="s">
        <v>668</v>
      </c>
    </row>
    <row r="65" spans="1:7" x14ac:dyDescent="0.25">
      <c r="A65" s="127" t="s">
        <v>397</v>
      </c>
      <c r="B65" s="108">
        <v>78.773528284358903</v>
      </c>
      <c r="C65" s="109"/>
      <c r="D65" s="109"/>
      <c r="E65" s="108">
        <v>73.042232168995</v>
      </c>
      <c r="F65" s="108">
        <v>83.560577176505504</v>
      </c>
      <c r="G65" s="135" t="s">
        <v>668</v>
      </c>
    </row>
    <row r="66" spans="1:7" x14ac:dyDescent="0.25">
      <c r="A66" s="127" t="s">
        <v>402</v>
      </c>
      <c r="B66" s="108">
        <v>81.906926859097595</v>
      </c>
      <c r="C66" s="109"/>
      <c r="D66" s="109"/>
      <c r="E66" s="108">
        <v>71.483305880854701</v>
      </c>
      <c r="F66" s="108">
        <v>89.101340055655001</v>
      </c>
      <c r="G66" s="110">
        <v>0.17299999999999999</v>
      </c>
    </row>
    <row r="67" spans="1:7" x14ac:dyDescent="0.25">
      <c r="A67" s="127" t="s">
        <v>404</v>
      </c>
      <c r="B67" s="108">
        <v>90.793519970006002</v>
      </c>
      <c r="C67" s="109"/>
      <c r="D67" s="109"/>
      <c r="E67" s="108">
        <v>84.500486346248195</v>
      </c>
      <c r="F67" s="108">
        <v>94.6919880035978</v>
      </c>
      <c r="G67" s="110">
        <v>0.23899999999999999</v>
      </c>
    </row>
    <row r="68" spans="1:7" x14ac:dyDescent="0.25">
      <c r="A68" s="127" t="s">
        <v>406</v>
      </c>
      <c r="B68" s="108">
        <v>85.010932549244203</v>
      </c>
      <c r="C68" s="109"/>
      <c r="D68" s="109"/>
      <c r="E68" s="108">
        <v>75.371457960109495</v>
      </c>
      <c r="F68" s="108">
        <v>91.312439797622602</v>
      </c>
      <c r="G68" s="110">
        <v>0.46500000000000002</v>
      </c>
    </row>
    <row r="69" spans="1:7" x14ac:dyDescent="0.25">
      <c r="A69" s="127" t="s">
        <v>418</v>
      </c>
      <c r="B69" s="108">
        <v>95.787868218161407</v>
      </c>
      <c r="C69" s="109"/>
      <c r="D69" s="109"/>
      <c r="E69" s="108">
        <v>91.657400775138996</v>
      </c>
      <c r="F69" s="108">
        <v>97.919732147768997</v>
      </c>
      <c r="G69" s="135" t="s">
        <v>668</v>
      </c>
    </row>
    <row r="70" spans="1:7" x14ac:dyDescent="0.25">
      <c r="A70" s="127" t="s">
        <v>408</v>
      </c>
      <c r="B70" s="108">
        <v>84.539980296451304</v>
      </c>
      <c r="C70" s="109"/>
      <c r="D70" s="109" t="s">
        <v>590</v>
      </c>
      <c r="E70" s="108">
        <v>74.830661123924301</v>
      </c>
      <c r="F70" s="108">
        <v>90.956485355126205</v>
      </c>
      <c r="G70" s="110">
        <v>0.41499999999999998</v>
      </c>
    </row>
    <row r="71" spans="1:7" x14ac:dyDescent="0.25">
      <c r="A71" s="127" t="s">
        <v>410</v>
      </c>
      <c r="B71" s="108">
        <v>85.607221005408107</v>
      </c>
      <c r="C71" s="109"/>
      <c r="D71" s="109"/>
      <c r="E71" s="108">
        <v>75.333232506784299</v>
      </c>
      <c r="F71" s="108">
        <v>92.053377109059497</v>
      </c>
      <c r="G71" s="110">
        <v>0.59199999999999997</v>
      </c>
    </row>
    <row r="72" spans="1:7" x14ac:dyDescent="0.25">
      <c r="A72" s="127" t="s">
        <v>416</v>
      </c>
      <c r="B72" s="108">
        <v>79.990227456445197</v>
      </c>
      <c r="C72" s="109" t="s">
        <v>323</v>
      </c>
      <c r="D72" s="109"/>
      <c r="E72" s="108">
        <v>66.5897032430872</v>
      </c>
      <c r="F72" s="108">
        <v>88.910993232513405</v>
      </c>
      <c r="G72" s="110">
        <v>0.16200000000000001</v>
      </c>
    </row>
    <row r="73" spans="1:7" x14ac:dyDescent="0.25">
      <c r="A73" s="127" t="s">
        <v>426</v>
      </c>
      <c r="B73" s="108">
        <v>91.462523684100105</v>
      </c>
      <c r="C73" s="109"/>
      <c r="D73" s="109" t="s">
        <v>586</v>
      </c>
      <c r="E73" s="108">
        <v>80.142768094346593</v>
      </c>
      <c r="F73" s="108">
        <v>96.602899044941296</v>
      </c>
      <c r="G73" s="110">
        <v>0.34499999999999997</v>
      </c>
    </row>
    <row r="74" spans="1:7" x14ac:dyDescent="0.25">
      <c r="A74" s="127" t="s">
        <v>414</v>
      </c>
      <c r="B74" s="108">
        <v>87.033762630344995</v>
      </c>
      <c r="C74" s="109"/>
      <c r="D74" s="109"/>
      <c r="E74" s="108">
        <v>77.058521049040607</v>
      </c>
      <c r="F74" s="108">
        <v>93.062152219510807</v>
      </c>
      <c r="G74" s="110">
        <v>0.84699999999999998</v>
      </c>
    </row>
    <row r="75" spans="1:7" x14ac:dyDescent="0.25">
      <c r="A75" s="127" t="s">
        <v>417</v>
      </c>
      <c r="B75" s="108">
        <v>90.892795153890603</v>
      </c>
      <c r="C75" s="109"/>
      <c r="D75" s="109"/>
      <c r="E75" s="108">
        <v>82.739606401867903</v>
      </c>
      <c r="F75" s="108">
        <v>95.408434162170295</v>
      </c>
      <c r="G75" s="110">
        <v>0.318</v>
      </c>
    </row>
    <row r="76" spans="1:7" x14ac:dyDescent="0.25">
      <c r="A76" s="127" t="s">
        <v>420</v>
      </c>
      <c r="B76" s="108">
        <v>73.137429755558898</v>
      </c>
      <c r="C76" s="109" t="s">
        <v>323</v>
      </c>
      <c r="D76" s="109"/>
      <c r="E76" s="108">
        <v>40.984062618276901</v>
      </c>
      <c r="F76" s="108">
        <v>91.434160748842004</v>
      </c>
      <c r="G76" s="110">
        <v>0.28299999999999997</v>
      </c>
    </row>
    <row r="77" spans="1:7" x14ac:dyDescent="0.25">
      <c r="A77" s="128" t="s">
        <v>419</v>
      </c>
      <c r="B77" s="112">
        <v>92.537506862375295</v>
      </c>
      <c r="C77" s="113"/>
      <c r="D77" s="113" t="s">
        <v>590</v>
      </c>
      <c r="E77" s="112">
        <v>83.401245756528994</v>
      </c>
      <c r="F77" s="112">
        <v>96.835790392819803</v>
      </c>
      <c r="G77" s="126">
        <v>0.14199999999999999</v>
      </c>
    </row>
    <row r="78" spans="1:7" x14ac:dyDescent="0.25">
      <c r="A78" s="129" t="s">
        <v>712</v>
      </c>
      <c r="B78" s="16"/>
      <c r="C78" s="116"/>
      <c r="D78" s="117"/>
      <c r="E78" s="16"/>
      <c r="F78" s="16"/>
      <c r="G78" s="110"/>
    </row>
    <row r="79" spans="1:7" x14ac:dyDescent="0.25">
      <c r="A79" s="127" t="s">
        <v>676</v>
      </c>
      <c r="B79" s="16">
        <v>91.943047777483301</v>
      </c>
      <c r="C79" s="116"/>
      <c r="D79" s="117"/>
      <c r="E79" s="16">
        <v>89.899531524246996</v>
      </c>
      <c r="F79" s="16">
        <v>93.602543437735903</v>
      </c>
      <c r="G79" s="60" t="s">
        <v>667</v>
      </c>
    </row>
    <row r="80" spans="1:7" x14ac:dyDescent="0.25">
      <c r="A80" s="127" t="s">
        <v>677</v>
      </c>
      <c r="B80" s="16">
        <v>80.811492451896896</v>
      </c>
      <c r="C80" s="116"/>
      <c r="D80" s="117"/>
      <c r="E80" s="16">
        <v>76.197657512390094</v>
      </c>
      <c r="F80" s="16">
        <v>84.710439701014096</v>
      </c>
      <c r="G80" s="135" t="s">
        <v>668</v>
      </c>
    </row>
    <row r="81" spans="1:7" x14ac:dyDescent="0.25">
      <c r="A81" s="127" t="s">
        <v>678</v>
      </c>
      <c r="B81" s="16">
        <v>84.784354318759796</v>
      </c>
      <c r="C81" s="116"/>
      <c r="D81" s="117"/>
      <c r="E81" s="16">
        <v>81.919120178661302</v>
      </c>
      <c r="F81" s="16">
        <v>87.266120701980498</v>
      </c>
      <c r="G81" s="135" t="s">
        <v>668</v>
      </c>
    </row>
    <row r="82" spans="1:7" x14ac:dyDescent="0.25">
      <c r="A82" s="127" t="s">
        <v>605</v>
      </c>
      <c r="B82" s="16">
        <v>94.050777132767905</v>
      </c>
      <c r="C82" s="116"/>
      <c r="D82" s="117"/>
      <c r="E82" s="16">
        <v>92.161707351342798</v>
      </c>
      <c r="F82" s="16">
        <v>95.506767572938202</v>
      </c>
      <c r="G82" s="110">
        <v>8.5000000000000006E-2</v>
      </c>
    </row>
    <row r="83" spans="1:7" x14ac:dyDescent="0.25">
      <c r="A83" s="128" t="s">
        <v>679</v>
      </c>
      <c r="B83" s="123">
        <v>84.168558028027704</v>
      </c>
      <c r="C83" s="124"/>
      <c r="D83" s="125"/>
      <c r="E83" s="123">
        <v>75.176114060949502</v>
      </c>
      <c r="F83" s="123">
        <v>90.322821049186601</v>
      </c>
      <c r="G83" s="126">
        <v>8.5999999999999993E-2</v>
      </c>
    </row>
    <row r="84" spans="1:7" x14ac:dyDescent="0.25">
      <c r="A84" s="227" t="s">
        <v>713</v>
      </c>
      <c r="B84" s="29"/>
      <c r="E84" s="29"/>
      <c r="F84" s="29"/>
      <c r="G84" s="110"/>
    </row>
    <row r="85" spans="1:7" x14ac:dyDescent="0.25">
      <c r="A85" s="130" t="s">
        <v>681</v>
      </c>
      <c r="B85" s="16">
        <v>87.084532244859403</v>
      </c>
      <c r="C85" s="131"/>
      <c r="D85" s="131"/>
      <c r="E85" s="16">
        <v>84.804313830770994</v>
      </c>
      <c r="F85" s="16">
        <v>89.066700950098706</v>
      </c>
      <c r="G85" s="60" t="s">
        <v>667</v>
      </c>
    </row>
    <row r="86" spans="1:7" x14ac:dyDescent="0.25">
      <c r="A86" s="132" t="s">
        <v>612</v>
      </c>
      <c r="B86" s="123">
        <v>88.410141059075002</v>
      </c>
      <c r="C86" s="133"/>
      <c r="D86" s="133"/>
      <c r="E86" s="123">
        <v>86.558617462583896</v>
      </c>
      <c r="F86" s="123">
        <v>90.035979815483003</v>
      </c>
      <c r="G86" s="134">
        <v>0.314</v>
      </c>
    </row>
    <row r="87" spans="1:7" x14ac:dyDescent="0.25">
      <c r="A87" s="227" t="s">
        <v>716</v>
      </c>
      <c r="B87" s="16"/>
      <c r="C87" s="117"/>
      <c r="D87" s="117"/>
      <c r="E87" s="16"/>
      <c r="F87" s="16"/>
      <c r="G87" s="110"/>
    </row>
    <row r="88" spans="1:7" x14ac:dyDescent="0.25">
      <c r="A88" s="130" t="s">
        <v>683</v>
      </c>
      <c r="B88" s="16">
        <v>86.977344599108505</v>
      </c>
      <c r="C88" s="117"/>
      <c r="D88" s="117"/>
      <c r="E88" s="16">
        <v>84.798234959267305</v>
      </c>
      <c r="F88" s="16">
        <v>88.885031514293999</v>
      </c>
      <c r="G88" s="110" t="s">
        <v>667</v>
      </c>
    </row>
    <row r="89" spans="1:7" x14ac:dyDescent="0.25">
      <c r="A89" s="130" t="s">
        <v>684</v>
      </c>
      <c r="B89" s="16">
        <v>88.559886298901105</v>
      </c>
      <c r="C89" s="117"/>
      <c r="D89" s="117"/>
      <c r="E89" s="16">
        <v>85.220296476868896</v>
      </c>
      <c r="F89" s="16">
        <v>91.222591602300398</v>
      </c>
      <c r="G89" s="110">
        <v>0.437</v>
      </c>
    </row>
    <row r="90" spans="1:7" x14ac:dyDescent="0.25">
      <c r="A90" s="132" t="s">
        <v>685</v>
      </c>
      <c r="B90" s="123">
        <v>88.4804654081412</v>
      </c>
      <c r="C90" s="125"/>
      <c r="D90" s="125" t="s">
        <v>586</v>
      </c>
      <c r="E90" s="123">
        <v>85.974647006626299</v>
      </c>
      <c r="F90" s="123">
        <v>90.587599033905505</v>
      </c>
      <c r="G90" s="126">
        <v>0.35799999999999998</v>
      </c>
    </row>
    <row r="91" spans="1:7" ht="15" x14ac:dyDescent="0.25">
      <c r="A91" s="543" t="s">
        <v>717</v>
      </c>
      <c r="B91" s="543"/>
      <c r="C91" s="543"/>
      <c r="D91" s="543"/>
      <c r="E91" s="543"/>
      <c r="F91" s="543"/>
      <c r="G91" s="543"/>
    </row>
    <row r="92" spans="1:7" ht="60" x14ac:dyDescent="0.25">
      <c r="A92" s="537" t="s">
        <v>718</v>
      </c>
      <c r="B92" s="537"/>
      <c r="C92" s="537"/>
      <c r="D92" s="537"/>
      <c r="E92" s="537"/>
      <c r="F92" s="537"/>
      <c r="G92" s="537"/>
    </row>
    <row r="93" spans="1:7" ht="18" customHeight="1" x14ac:dyDescent="0.25">
      <c r="A93" s="103" t="s">
        <v>596</v>
      </c>
      <c r="B93" s="104">
        <v>70.106487396620807</v>
      </c>
      <c r="C93" s="105"/>
      <c r="D93" s="105"/>
      <c r="E93" s="139">
        <v>68.964989339664498</v>
      </c>
      <c r="F93" s="139">
        <v>71.223518963681997</v>
      </c>
      <c r="G93" s="106"/>
    </row>
    <row r="94" spans="1:7" x14ac:dyDescent="0.25">
      <c r="A94" s="107" t="s">
        <v>666</v>
      </c>
      <c r="B94" s="108"/>
      <c r="C94" s="109"/>
      <c r="D94" s="109"/>
      <c r="E94" s="108"/>
      <c r="F94" s="108"/>
      <c r="G94" s="110"/>
    </row>
    <row r="95" spans="1:7" x14ac:dyDescent="0.25">
      <c r="A95" s="111" t="s">
        <v>597</v>
      </c>
      <c r="B95" s="108">
        <v>72.632831572534698</v>
      </c>
      <c r="C95" s="109"/>
      <c r="D95" s="109"/>
      <c r="E95" s="108">
        <v>71.212497210520496</v>
      </c>
      <c r="F95" s="108">
        <v>74.008665658440407</v>
      </c>
      <c r="G95" s="110" t="s">
        <v>667</v>
      </c>
    </row>
    <row r="96" spans="1:7" x14ac:dyDescent="0.25">
      <c r="A96" s="111" t="s">
        <v>584</v>
      </c>
      <c r="B96" s="112">
        <v>67.2019062359998</v>
      </c>
      <c r="C96" s="113"/>
      <c r="D96" s="113"/>
      <c r="E96" s="112">
        <v>65.301210274150193</v>
      </c>
      <c r="F96" s="112">
        <v>69.047837027541604</v>
      </c>
      <c r="G96" s="114" t="s">
        <v>668</v>
      </c>
    </row>
    <row r="97" spans="1:7" x14ac:dyDescent="0.25">
      <c r="A97" s="115" t="s">
        <v>669</v>
      </c>
      <c r="B97" s="16"/>
      <c r="C97" s="116"/>
      <c r="D97" s="117"/>
      <c r="E97" s="16"/>
      <c r="F97" s="16"/>
      <c r="G97" s="110"/>
    </row>
    <row r="98" spans="1:7" x14ac:dyDescent="0.25">
      <c r="A98" s="118" t="s">
        <v>670</v>
      </c>
      <c r="B98" s="16">
        <v>62.600785637840502</v>
      </c>
      <c r="C98" s="116"/>
      <c r="D98" s="117"/>
      <c r="E98" s="16">
        <v>58.811346481371899</v>
      </c>
      <c r="F98" s="16">
        <v>66.241709266136994</v>
      </c>
      <c r="G98" s="110">
        <v>7.0000000000000001E-3</v>
      </c>
    </row>
    <row r="99" spans="1:7" x14ac:dyDescent="0.25">
      <c r="A99" s="120" t="s">
        <v>405</v>
      </c>
      <c r="B99" s="16">
        <v>69.951002847652205</v>
      </c>
      <c r="C99" s="116"/>
      <c r="D99" s="117"/>
      <c r="E99" s="16">
        <v>64.175633453224194</v>
      </c>
      <c r="F99" s="16">
        <v>75.155748216671597</v>
      </c>
      <c r="G99" s="110">
        <v>0.307</v>
      </c>
    </row>
    <row r="100" spans="1:7" x14ac:dyDescent="0.25">
      <c r="A100" s="120" t="s">
        <v>671</v>
      </c>
      <c r="B100" s="16">
        <v>77.340561214605302</v>
      </c>
      <c r="C100" s="116"/>
      <c r="D100" s="117"/>
      <c r="E100" s="16">
        <v>70.2209821776365</v>
      </c>
      <c r="F100" s="16">
        <v>83.166042508342102</v>
      </c>
      <c r="G100" s="110">
        <v>1E-3</v>
      </c>
    </row>
    <row r="101" spans="1:7" x14ac:dyDescent="0.25">
      <c r="A101" s="120" t="s">
        <v>672</v>
      </c>
      <c r="B101" s="16">
        <v>70.805426570706203</v>
      </c>
      <c r="C101" s="116"/>
      <c r="D101" s="117"/>
      <c r="E101" s="16">
        <v>63.171462480081203</v>
      </c>
      <c r="F101" s="16">
        <v>77.422541097552596</v>
      </c>
      <c r="G101" s="110">
        <v>0.27400000000000002</v>
      </c>
    </row>
    <row r="102" spans="1:7" x14ac:dyDescent="0.25">
      <c r="A102" s="121" t="s">
        <v>673</v>
      </c>
      <c r="B102" s="16">
        <v>69.366791333196403</v>
      </c>
      <c r="C102" s="116"/>
      <c r="D102" s="117"/>
      <c r="E102" s="16">
        <v>65.235477577983104</v>
      </c>
      <c r="F102" s="16">
        <v>73.208778923467406</v>
      </c>
      <c r="G102" s="110">
        <v>0.28399999999999997</v>
      </c>
    </row>
    <row r="103" spans="1:7" x14ac:dyDescent="0.25">
      <c r="A103" s="122" t="s">
        <v>399</v>
      </c>
      <c r="B103" s="123">
        <v>62.493028876334797</v>
      </c>
      <c r="C103" s="124"/>
      <c r="D103" s="125" t="s">
        <v>586</v>
      </c>
      <c r="E103" s="123">
        <v>57.961296998523402</v>
      </c>
      <c r="F103" s="123">
        <v>66.815930356369194</v>
      </c>
      <c r="G103" s="126">
        <v>1.6E-2</v>
      </c>
    </row>
    <row r="104" spans="1:7" x14ac:dyDescent="0.25">
      <c r="A104" s="107" t="s">
        <v>674</v>
      </c>
      <c r="B104" s="16"/>
      <c r="C104" s="116"/>
      <c r="D104" s="117"/>
      <c r="E104" s="16"/>
      <c r="F104" s="16"/>
      <c r="G104" s="110"/>
    </row>
    <row r="105" spans="1:7" x14ac:dyDescent="0.25">
      <c r="A105" s="127" t="s">
        <v>400</v>
      </c>
      <c r="B105" s="108">
        <v>59.32359399896</v>
      </c>
      <c r="C105" s="109"/>
      <c r="D105" s="109"/>
      <c r="E105" s="108">
        <v>53.714059890281803</v>
      </c>
      <c r="F105" s="108">
        <v>64.700068142847599</v>
      </c>
      <c r="G105" s="110">
        <v>3.0000000000000001E-3</v>
      </c>
    </row>
    <row r="106" spans="1:7" x14ac:dyDescent="0.25">
      <c r="A106" s="127" t="s">
        <v>397</v>
      </c>
      <c r="B106" s="108">
        <v>59.5364884203888</v>
      </c>
      <c r="C106" s="109"/>
      <c r="D106" s="109" t="s">
        <v>590</v>
      </c>
      <c r="E106" s="108">
        <v>53.429656352171001</v>
      </c>
      <c r="F106" s="108">
        <v>65.361678269438599</v>
      </c>
      <c r="G106" s="110">
        <v>8.9999999999999993E-3</v>
      </c>
    </row>
    <row r="107" spans="1:7" x14ac:dyDescent="0.25">
      <c r="A107" s="127" t="s">
        <v>402</v>
      </c>
      <c r="B107" s="108">
        <v>60.851423551200398</v>
      </c>
      <c r="C107" s="109" t="s">
        <v>323</v>
      </c>
      <c r="D107" s="109"/>
      <c r="E107" s="108">
        <v>50.245227174523798</v>
      </c>
      <c r="F107" s="108">
        <v>70.523094407015193</v>
      </c>
      <c r="G107" s="110">
        <v>0.20200000000000001</v>
      </c>
    </row>
    <row r="108" spans="1:7" x14ac:dyDescent="0.25">
      <c r="A108" s="127" t="s">
        <v>404</v>
      </c>
      <c r="B108" s="108">
        <v>77.979303666194198</v>
      </c>
      <c r="C108" s="109"/>
      <c r="D108" s="109"/>
      <c r="E108" s="108">
        <v>71.893225641083802</v>
      </c>
      <c r="F108" s="108">
        <v>83.058092510011093</v>
      </c>
      <c r="G108" s="135" t="s">
        <v>668</v>
      </c>
    </row>
    <row r="109" spans="1:7" x14ac:dyDescent="0.25">
      <c r="A109" s="127" t="s">
        <v>406</v>
      </c>
      <c r="B109" s="108">
        <v>60.001554451071499</v>
      </c>
      <c r="C109" s="109" t="s">
        <v>323</v>
      </c>
      <c r="D109" s="109"/>
      <c r="E109" s="108">
        <v>47.260205208665603</v>
      </c>
      <c r="F109" s="108">
        <v>71.519722705603797</v>
      </c>
      <c r="G109" s="110">
        <v>0.23300000000000001</v>
      </c>
    </row>
    <row r="110" spans="1:7" x14ac:dyDescent="0.25">
      <c r="A110" s="127" t="s">
        <v>418</v>
      </c>
      <c r="B110" s="108">
        <v>69.846246391567107</v>
      </c>
      <c r="C110" s="109"/>
      <c r="D110" s="109"/>
      <c r="E110" s="108">
        <v>61.080314887466301</v>
      </c>
      <c r="F110" s="108">
        <v>77.369330243329003</v>
      </c>
      <c r="G110" s="110">
        <v>0.53900000000000003</v>
      </c>
    </row>
    <row r="111" spans="1:7" x14ac:dyDescent="0.25">
      <c r="A111" s="127" t="s">
        <v>408</v>
      </c>
      <c r="B111" s="108">
        <v>65.500572122236605</v>
      </c>
      <c r="C111" s="109"/>
      <c r="D111" s="109" t="s">
        <v>590</v>
      </c>
      <c r="E111" s="108">
        <v>55.587138742003098</v>
      </c>
      <c r="F111" s="108">
        <v>74.227171768568994</v>
      </c>
      <c r="G111" s="110">
        <v>0.70499999999999996</v>
      </c>
    </row>
    <row r="112" spans="1:7" x14ac:dyDescent="0.25">
      <c r="A112" s="127" t="s">
        <v>410</v>
      </c>
      <c r="B112" s="108">
        <v>50.976901194833701</v>
      </c>
      <c r="C112" s="109" t="s">
        <v>323</v>
      </c>
      <c r="D112" s="109"/>
      <c r="E112" s="108">
        <v>38.154109607952698</v>
      </c>
      <c r="F112" s="108">
        <v>63.672418855370999</v>
      </c>
      <c r="G112" s="110">
        <v>1.2999999999999999E-2</v>
      </c>
    </row>
    <row r="113" spans="1:7" x14ac:dyDescent="0.25">
      <c r="A113" s="127" t="s">
        <v>416</v>
      </c>
      <c r="B113" s="108">
        <v>66.613182430344196</v>
      </c>
      <c r="C113" s="109" t="s">
        <v>323</v>
      </c>
      <c r="D113" s="109"/>
      <c r="E113" s="108">
        <v>53.352523206281198</v>
      </c>
      <c r="F113" s="108">
        <v>77.681137138413206</v>
      </c>
      <c r="G113" s="110">
        <v>0.92700000000000005</v>
      </c>
    </row>
    <row r="114" spans="1:7" x14ac:dyDescent="0.25">
      <c r="A114" s="127" t="s">
        <v>426</v>
      </c>
      <c r="B114" s="108">
        <v>65.403851698082306</v>
      </c>
      <c r="C114" s="109" t="s">
        <v>323</v>
      </c>
      <c r="D114" s="109"/>
      <c r="E114" s="108">
        <v>51.749927716625997</v>
      </c>
      <c r="F114" s="108">
        <v>76.917379596987601</v>
      </c>
      <c r="G114" s="110">
        <v>0.78900000000000003</v>
      </c>
    </row>
    <row r="115" spans="1:7" x14ac:dyDescent="0.25">
      <c r="A115" s="127" t="s">
        <v>414</v>
      </c>
      <c r="B115" s="108">
        <v>66.428721233332396</v>
      </c>
      <c r="C115" s="109" t="s">
        <v>323</v>
      </c>
      <c r="D115" s="109"/>
      <c r="E115" s="108">
        <v>51.980074142906702</v>
      </c>
      <c r="F115" s="108">
        <v>78.341386666992605</v>
      </c>
      <c r="G115" s="110">
        <v>0.91500000000000004</v>
      </c>
    </row>
    <row r="116" spans="1:7" x14ac:dyDescent="0.25">
      <c r="A116" s="127" t="s">
        <v>417</v>
      </c>
      <c r="B116" s="108">
        <v>75.211126711439306</v>
      </c>
      <c r="C116" s="109"/>
      <c r="D116" s="109"/>
      <c r="E116" s="108">
        <v>64.819846851335498</v>
      </c>
      <c r="F116" s="108">
        <v>83.322787870657194</v>
      </c>
      <c r="G116" s="110">
        <v>8.6999999999999994E-2</v>
      </c>
    </row>
    <row r="117" spans="1:7" x14ac:dyDescent="0.25">
      <c r="A117" s="127" t="s">
        <v>420</v>
      </c>
      <c r="B117" s="108">
        <v>50.762326068219899</v>
      </c>
      <c r="C117" s="109" t="s">
        <v>323</v>
      </c>
      <c r="D117" s="109"/>
      <c r="E117" s="108">
        <v>35.516454982556198</v>
      </c>
      <c r="F117" s="108">
        <v>65.867716691506004</v>
      </c>
      <c r="G117" s="110">
        <v>0.04</v>
      </c>
    </row>
    <row r="118" spans="1:7" x14ac:dyDescent="0.25">
      <c r="A118" s="128" t="s">
        <v>419</v>
      </c>
      <c r="B118" s="112">
        <v>59.973754973216103</v>
      </c>
      <c r="C118" s="113" t="s">
        <v>323</v>
      </c>
      <c r="D118" s="113"/>
      <c r="E118" s="112">
        <v>49.555709929926898</v>
      </c>
      <c r="F118" s="112">
        <v>69.561763424400198</v>
      </c>
      <c r="G118" s="126">
        <v>0.16900000000000001</v>
      </c>
    </row>
    <row r="119" spans="1:7" x14ac:dyDescent="0.25">
      <c r="A119" s="129" t="s">
        <v>712</v>
      </c>
      <c r="B119" s="16"/>
      <c r="C119" s="116"/>
      <c r="D119" s="117"/>
      <c r="E119" s="16"/>
      <c r="F119" s="16"/>
      <c r="G119" s="110"/>
    </row>
    <row r="120" spans="1:7" x14ac:dyDescent="0.25">
      <c r="A120" s="127" t="s">
        <v>676</v>
      </c>
      <c r="B120" s="16">
        <v>63.8023580661742</v>
      </c>
      <c r="C120" s="116"/>
      <c r="D120" s="117"/>
      <c r="E120" s="16">
        <v>60.2822615048442</v>
      </c>
      <c r="F120" s="16">
        <v>67.180327628924999</v>
      </c>
      <c r="G120" s="60" t="s">
        <v>667</v>
      </c>
    </row>
    <row r="121" spans="1:7" x14ac:dyDescent="0.25">
      <c r="A121" s="127" t="s">
        <v>677</v>
      </c>
      <c r="B121" s="16">
        <v>65.601418166643995</v>
      </c>
      <c r="C121" s="116"/>
      <c r="D121" s="117"/>
      <c r="E121" s="16">
        <v>60.099008405265302</v>
      </c>
      <c r="F121" s="16">
        <v>70.714782784847202</v>
      </c>
      <c r="G121" s="110">
        <v>0.63</v>
      </c>
    </row>
    <row r="122" spans="1:7" x14ac:dyDescent="0.25">
      <c r="A122" s="127" t="s">
        <v>678</v>
      </c>
      <c r="B122" s="16">
        <v>66.188357900237193</v>
      </c>
      <c r="C122" s="116"/>
      <c r="D122" s="117"/>
      <c r="E122" s="16">
        <v>62.8801843488082</v>
      </c>
      <c r="F122" s="16">
        <v>69.345433628443303</v>
      </c>
      <c r="G122" s="110">
        <v>0.33200000000000002</v>
      </c>
    </row>
    <row r="123" spans="1:7" x14ac:dyDescent="0.25">
      <c r="A123" s="127" t="s">
        <v>605</v>
      </c>
      <c r="B123" s="16">
        <v>74.275829871116699</v>
      </c>
      <c r="C123" s="116"/>
      <c r="D123" s="117"/>
      <c r="E123" s="16">
        <v>70.357260107140206</v>
      </c>
      <c r="F123" s="16">
        <v>77.839548510014794</v>
      </c>
      <c r="G123" s="135" t="s">
        <v>668</v>
      </c>
    </row>
    <row r="124" spans="1:7" x14ac:dyDescent="0.25">
      <c r="A124" s="128" t="s">
        <v>679</v>
      </c>
      <c r="B124" s="123">
        <v>68.788469411792704</v>
      </c>
      <c r="C124" s="124"/>
      <c r="D124" s="125"/>
      <c r="E124" s="123">
        <v>58.879427840983702</v>
      </c>
      <c r="F124" s="123">
        <v>77.232985011639897</v>
      </c>
      <c r="G124" s="126">
        <v>0.35899999999999999</v>
      </c>
    </row>
    <row r="125" spans="1:7" x14ac:dyDescent="0.25">
      <c r="A125" s="227" t="s">
        <v>713</v>
      </c>
      <c r="B125" s="29"/>
      <c r="E125" s="29"/>
      <c r="F125" s="29"/>
      <c r="G125" s="110"/>
    </row>
    <row r="126" spans="1:7" x14ac:dyDescent="0.25">
      <c r="A126" s="130" t="s">
        <v>681</v>
      </c>
      <c r="B126" s="16">
        <v>70.339215943503504</v>
      </c>
      <c r="C126" s="131"/>
      <c r="D126" s="131"/>
      <c r="E126" s="16">
        <v>67.465833314369604</v>
      </c>
      <c r="F126" s="16">
        <v>73.0601592508511</v>
      </c>
      <c r="G126" s="60" t="s">
        <v>667</v>
      </c>
    </row>
    <row r="127" spans="1:7" x14ac:dyDescent="0.25">
      <c r="A127" s="132" t="s">
        <v>612</v>
      </c>
      <c r="B127" s="123">
        <v>64.601217401138101</v>
      </c>
      <c r="C127" s="133"/>
      <c r="D127" s="133"/>
      <c r="E127" s="123">
        <v>62.074169428099403</v>
      </c>
      <c r="F127" s="123">
        <v>67.049266016712394</v>
      </c>
      <c r="G127" s="134">
        <v>3.0000000000000001E-3</v>
      </c>
    </row>
    <row r="128" spans="1:7" x14ac:dyDescent="0.25">
      <c r="A128" s="227" t="s">
        <v>687</v>
      </c>
      <c r="B128" s="16"/>
      <c r="C128" s="117"/>
      <c r="D128" s="117"/>
      <c r="E128" s="16"/>
      <c r="F128" s="16"/>
      <c r="G128" s="110"/>
    </row>
    <row r="129" spans="1:7" x14ac:dyDescent="0.25">
      <c r="A129" s="130" t="s">
        <v>683</v>
      </c>
      <c r="B129" s="16">
        <v>61.661577470606098</v>
      </c>
      <c r="C129" s="117"/>
      <c r="D129" s="117"/>
      <c r="E129" s="16">
        <v>58.865963889630997</v>
      </c>
      <c r="F129" s="16">
        <v>64.382153873121695</v>
      </c>
      <c r="G129" s="110" t="s">
        <v>667</v>
      </c>
    </row>
    <row r="130" spans="1:7" x14ac:dyDescent="0.25">
      <c r="A130" s="130" t="s">
        <v>684</v>
      </c>
      <c r="B130" s="16">
        <v>69.648255966694705</v>
      </c>
      <c r="C130" s="117"/>
      <c r="D130" s="117"/>
      <c r="E130" s="16">
        <v>65.247174233044106</v>
      </c>
      <c r="F130" s="16">
        <v>73.716504233907102</v>
      </c>
      <c r="G130" s="110">
        <v>2E-3</v>
      </c>
    </row>
    <row r="131" spans="1:7" x14ac:dyDescent="0.25">
      <c r="A131" s="132" t="s">
        <v>685</v>
      </c>
      <c r="B131" s="123">
        <v>73.807056875235205</v>
      </c>
      <c r="C131" s="125"/>
      <c r="D131" s="125"/>
      <c r="E131" s="123">
        <v>70.653053337116205</v>
      </c>
      <c r="F131" s="123">
        <v>76.733714276022596</v>
      </c>
      <c r="G131" s="114" t="s">
        <v>668</v>
      </c>
    </row>
    <row r="132" spans="1:7" ht="15" x14ac:dyDescent="0.25">
      <c r="A132" s="543" t="s">
        <v>719</v>
      </c>
      <c r="B132" s="543"/>
      <c r="C132" s="543"/>
      <c r="D132" s="543"/>
      <c r="E132" s="543"/>
      <c r="F132" s="543"/>
      <c r="G132" s="543"/>
    </row>
    <row r="133" spans="1:7" ht="15" x14ac:dyDescent="0.25">
      <c r="A133" s="537" t="s">
        <v>720</v>
      </c>
      <c r="B133" s="537"/>
      <c r="C133" s="537"/>
      <c r="D133" s="537"/>
      <c r="E133" s="537"/>
      <c r="F133" s="537"/>
      <c r="G133" s="537"/>
    </row>
    <row r="134" spans="1:7" ht="15" x14ac:dyDescent="0.25">
      <c r="A134" s="103" t="s">
        <v>596</v>
      </c>
      <c r="B134" s="104">
        <v>9.0002769658096007</v>
      </c>
      <c r="C134" s="105"/>
      <c r="D134" s="105"/>
      <c r="E134" s="139">
        <v>8.3268910184117892</v>
      </c>
      <c r="F134" s="139">
        <v>9.7223435523426396</v>
      </c>
      <c r="G134" s="106"/>
    </row>
    <row r="135" spans="1:7" x14ac:dyDescent="0.25">
      <c r="A135" s="107" t="s">
        <v>666</v>
      </c>
      <c r="B135" s="108"/>
      <c r="C135" s="109"/>
      <c r="D135" s="109"/>
      <c r="E135" s="108"/>
      <c r="F135" s="108"/>
      <c r="G135" s="110"/>
    </row>
    <row r="136" spans="1:7" x14ac:dyDescent="0.25">
      <c r="A136" s="111" t="s">
        <v>597</v>
      </c>
      <c r="B136" s="108">
        <v>11.125138231267099</v>
      </c>
      <c r="C136" s="109"/>
      <c r="D136" s="109"/>
      <c r="E136" s="108">
        <v>10.178077370340899</v>
      </c>
      <c r="F136" s="108">
        <v>12.148403600389299</v>
      </c>
      <c r="G136" s="110" t="s">
        <v>667</v>
      </c>
    </row>
    <row r="137" spans="1:7" x14ac:dyDescent="0.25">
      <c r="A137" s="111" t="s">
        <v>584</v>
      </c>
      <c r="B137" s="112">
        <v>7.1160819431236204</v>
      </c>
      <c r="C137" s="113"/>
      <c r="D137" s="113"/>
      <c r="E137" s="112">
        <v>6.0943717242876598</v>
      </c>
      <c r="F137" s="112">
        <v>8.2939514838269801</v>
      </c>
      <c r="G137" s="114" t="s">
        <v>668</v>
      </c>
    </row>
    <row r="138" spans="1:7" x14ac:dyDescent="0.25">
      <c r="A138" s="115" t="s">
        <v>669</v>
      </c>
      <c r="B138" s="16"/>
      <c r="C138" s="116"/>
      <c r="D138" s="117"/>
      <c r="E138" s="16"/>
      <c r="F138" s="16"/>
      <c r="G138" s="110"/>
    </row>
    <row r="139" spans="1:7" x14ac:dyDescent="0.25">
      <c r="A139" s="118" t="s">
        <v>670</v>
      </c>
      <c r="B139" s="16">
        <v>7.7954041952936901</v>
      </c>
      <c r="C139" s="116"/>
      <c r="D139" s="117"/>
      <c r="E139" s="16">
        <v>5.9597481379402204</v>
      </c>
      <c r="F139" s="16">
        <v>10.135521003413</v>
      </c>
      <c r="G139" s="110">
        <v>0.46600000000000003</v>
      </c>
    </row>
    <row r="140" spans="1:7" x14ac:dyDescent="0.25">
      <c r="A140" s="120" t="s">
        <v>405</v>
      </c>
      <c r="B140" s="16">
        <v>8.8094413503260203</v>
      </c>
      <c r="C140" s="116"/>
      <c r="D140" s="117"/>
      <c r="E140" s="16">
        <v>6.4405965071875801</v>
      </c>
      <c r="F140" s="16">
        <v>11.9383705284353</v>
      </c>
      <c r="G140" s="110">
        <v>0.216</v>
      </c>
    </row>
    <row r="141" spans="1:7" x14ac:dyDescent="0.25">
      <c r="A141" s="120" t="s">
        <v>671</v>
      </c>
      <c r="B141" s="16">
        <v>11.853100927473699</v>
      </c>
      <c r="C141" s="116"/>
      <c r="D141" s="117"/>
      <c r="E141" s="16">
        <v>7.1143763256543702</v>
      </c>
      <c r="F141" s="16">
        <v>19.099171330076299</v>
      </c>
      <c r="G141" s="110">
        <v>9.1999999999999998E-2</v>
      </c>
    </row>
    <row r="142" spans="1:7" x14ac:dyDescent="0.25">
      <c r="A142" s="120" t="s">
        <v>672</v>
      </c>
      <c r="B142" s="16">
        <v>5.6758951894518104</v>
      </c>
      <c r="C142" s="116"/>
      <c r="D142" s="117"/>
      <c r="E142" s="16">
        <v>3.2697362231645202</v>
      </c>
      <c r="F142" s="16">
        <v>9.6756036835026809</v>
      </c>
      <c r="G142" s="110">
        <v>0.374</v>
      </c>
    </row>
    <row r="143" spans="1:7" x14ac:dyDescent="0.25">
      <c r="A143" s="121" t="s">
        <v>673</v>
      </c>
      <c r="B143" s="16">
        <v>6.0417520344164002</v>
      </c>
      <c r="C143" s="116"/>
      <c r="D143" s="117"/>
      <c r="E143" s="16">
        <v>4.1157165942541702</v>
      </c>
      <c r="F143" s="16">
        <v>8.7865211553378693</v>
      </c>
      <c r="G143" s="110">
        <v>0.29499999999999998</v>
      </c>
    </row>
    <row r="144" spans="1:7" x14ac:dyDescent="0.25">
      <c r="A144" s="122" t="s">
        <v>399</v>
      </c>
      <c r="B144" s="123">
        <v>4.4832553869843101</v>
      </c>
      <c r="C144" s="124"/>
      <c r="D144" s="125" t="s">
        <v>586</v>
      </c>
      <c r="E144" s="123">
        <v>2.89169788355832</v>
      </c>
      <c r="F144" s="123">
        <v>6.8886482356927203</v>
      </c>
      <c r="G144" s="126">
        <v>4.0000000000000001E-3</v>
      </c>
    </row>
    <row r="145" spans="1:7" x14ac:dyDescent="0.25">
      <c r="A145" s="107" t="s">
        <v>674</v>
      </c>
      <c r="B145" s="16"/>
      <c r="C145" s="116"/>
      <c r="D145" s="117"/>
      <c r="E145" s="16"/>
      <c r="F145" s="16"/>
      <c r="G145" s="110"/>
    </row>
    <row r="146" spans="1:7" x14ac:dyDescent="0.25">
      <c r="A146" s="127" t="s">
        <v>400</v>
      </c>
      <c r="B146" s="108">
        <v>9.8146998646539902</v>
      </c>
      <c r="C146" s="109"/>
      <c r="D146" s="109"/>
      <c r="E146" s="108">
        <v>6.6433851207009198</v>
      </c>
      <c r="F146" s="108">
        <v>14.2685086166787</v>
      </c>
      <c r="G146" s="110">
        <v>0.11799999999999999</v>
      </c>
    </row>
    <row r="147" spans="1:7" x14ac:dyDescent="0.25">
      <c r="A147" s="127" t="s">
        <v>397</v>
      </c>
      <c r="B147" s="108">
        <v>4.4742950654944504</v>
      </c>
      <c r="C147" s="109" t="s">
        <v>323</v>
      </c>
      <c r="D147" s="109" t="s">
        <v>586</v>
      </c>
      <c r="E147" s="108">
        <v>2.1026442574406898</v>
      </c>
      <c r="F147" s="108">
        <v>9.26777459533103</v>
      </c>
      <c r="G147" s="110">
        <v>0.1</v>
      </c>
    </row>
    <row r="148" spans="1:7" x14ac:dyDescent="0.25">
      <c r="A148" s="127" t="s">
        <v>402</v>
      </c>
      <c r="B148" s="108">
        <v>3.8962463571403601</v>
      </c>
      <c r="C148" s="109" t="s">
        <v>323</v>
      </c>
      <c r="D148" s="109"/>
      <c r="E148" s="108">
        <v>1.7920558923591901</v>
      </c>
      <c r="F148" s="108">
        <v>8.26324377917663</v>
      </c>
      <c r="G148" s="110">
        <v>3.6999999999999998E-2</v>
      </c>
    </row>
    <row r="149" spans="1:7" x14ac:dyDescent="0.25">
      <c r="A149" s="127" t="s">
        <v>404</v>
      </c>
      <c r="B149" s="108">
        <v>5.87222338548378</v>
      </c>
      <c r="C149" s="109" t="s">
        <v>323</v>
      </c>
      <c r="D149" s="109"/>
      <c r="E149" s="108">
        <v>2.3137699366826801</v>
      </c>
      <c r="F149" s="108">
        <v>14.1127433142281</v>
      </c>
      <c r="G149" s="110">
        <v>0.61</v>
      </c>
    </row>
    <row r="150" spans="1:7" x14ac:dyDescent="0.25">
      <c r="A150" s="127" t="s">
        <v>406</v>
      </c>
      <c r="B150" s="108">
        <v>2.51409192855319</v>
      </c>
      <c r="C150" s="109" t="s">
        <v>323</v>
      </c>
      <c r="D150" s="109" t="s">
        <v>590</v>
      </c>
      <c r="E150" s="108">
        <v>0.96189033289127002</v>
      </c>
      <c r="F150" s="108">
        <v>6.4089892688748602</v>
      </c>
      <c r="G150" s="135" t="s">
        <v>668</v>
      </c>
    </row>
    <row r="151" spans="1:7" x14ac:dyDescent="0.25">
      <c r="A151" s="127" t="s">
        <v>418</v>
      </c>
      <c r="B151" s="108">
        <v>8.7857417618048501</v>
      </c>
      <c r="C151" s="109" t="s">
        <v>323</v>
      </c>
      <c r="D151" s="109"/>
      <c r="E151" s="108">
        <v>4.5705041122558896</v>
      </c>
      <c r="F151" s="108">
        <v>16.227493437905199</v>
      </c>
      <c r="G151" s="110">
        <v>0.55600000000000005</v>
      </c>
    </row>
    <row r="152" spans="1:7" x14ac:dyDescent="0.25">
      <c r="A152" s="127" t="s">
        <v>408</v>
      </c>
      <c r="B152" s="108">
        <v>9.0998417807133603</v>
      </c>
      <c r="C152" s="109" t="s">
        <v>323</v>
      </c>
      <c r="D152" s="109"/>
      <c r="E152" s="108">
        <v>3.8786567784702801</v>
      </c>
      <c r="F152" s="108">
        <v>19.894727202802802</v>
      </c>
      <c r="G152" s="110">
        <v>0.58899999999999997</v>
      </c>
    </row>
    <row r="153" spans="1:7" x14ac:dyDescent="0.25">
      <c r="A153" s="127" t="s">
        <v>410</v>
      </c>
      <c r="B153" s="108">
        <v>6.5674088223779901</v>
      </c>
      <c r="C153" s="109" t="s">
        <v>323</v>
      </c>
      <c r="D153" s="109"/>
      <c r="E153" s="108">
        <v>3.0157089617341102</v>
      </c>
      <c r="F153" s="108">
        <v>13.710716449389899</v>
      </c>
      <c r="G153" s="110">
        <v>0.83799999999999997</v>
      </c>
    </row>
    <row r="154" spans="1:7" x14ac:dyDescent="0.25">
      <c r="A154" s="127" t="s">
        <v>416</v>
      </c>
      <c r="B154" s="108">
        <v>9.0393263089543296</v>
      </c>
      <c r="C154" s="109" t="s">
        <v>323</v>
      </c>
      <c r="D154" s="109"/>
      <c r="E154" s="108">
        <v>3.7026033412883299</v>
      </c>
      <c r="F154" s="108">
        <v>20.435732844533</v>
      </c>
      <c r="G154" s="110">
        <v>0.627</v>
      </c>
    </row>
    <row r="155" spans="1:7" x14ac:dyDescent="0.25">
      <c r="A155" s="127" t="s">
        <v>426</v>
      </c>
      <c r="B155" s="108">
        <v>3.6145708878029401</v>
      </c>
      <c r="C155" s="109" t="s">
        <v>323</v>
      </c>
      <c r="D155" s="109"/>
      <c r="E155" s="108">
        <v>1.45385054615218</v>
      </c>
      <c r="F155" s="108">
        <v>8.7029659966779498</v>
      </c>
      <c r="G155" s="110">
        <v>4.2999999999999997E-2</v>
      </c>
    </row>
    <row r="156" spans="1:7" x14ac:dyDescent="0.25">
      <c r="A156" s="127" t="s">
        <v>414</v>
      </c>
      <c r="B156" s="611" t="s">
        <v>622</v>
      </c>
      <c r="C156" s="611"/>
      <c r="D156" s="611"/>
      <c r="E156" s="611" t="s">
        <v>622</v>
      </c>
      <c r="F156" s="611" t="s">
        <v>622</v>
      </c>
      <c r="G156" s="110"/>
    </row>
    <row r="157" spans="1:7" x14ac:dyDescent="0.25">
      <c r="A157" s="127" t="s">
        <v>417</v>
      </c>
      <c r="B157" s="611" t="s">
        <v>622</v>
      </c>
      <c r="C157" s="611"/>
      <c r="D157" s="611"/>
      <c r="E157" s="611" t="s">
        <v>622</v>
      </c>
      <c r="F157" s="611" t="s">
        <v>622</v>
      </c>
      <c r="G157" s="110"/>
    </row>
    <row r="158" spans="1:7" x14ac:dyDescent="0.25">
      <c r="A158" s="127" t="s">
        <v>420</v>
      </c>
      <c r="B158" s="611" t="s">
        <v>622</v>
      </c>
      <c r="C158" s="611"/>
      <c r="D158" s="611"/>
      <c r="E158" s="611" t="s">
        <v>622</v>
      </c>
      <c r="F158" s="611" t="s">
        <v>622</v>
      </c>
      <c r="G158" s="110"/>
    </row>
    <row r="159" spans="1:7" x14ac:dyDescent="0.25">
      <c r="A159" s="128" t="s">
        <v>419</v>
      </c>
      <c r="B159" s="112">
        <v>9.1812844236842999</v>
      </c>
      <c r="C159" s="113" t="s">
        <v>323</v>
      </c>
      <c r="D159" s="113"/>
      <c r="E159" s="112">
        <v>4.5714624500128904</v>
      </c>
      <c r="F159" s="112">
        <v>17.583103750146801</v>
      </c>
      <c r="G159" s="126">
        <v>0.51500000000000001</v>
      </c>
    </row>
    <row r="160" spans="1:7" x14ac:dyDescent="0.25">
      <c r="A160" s="129" t="s">
        <v>675</v>
      </c>
      <c r="B160" s="16"/>
      <c r="C160" s="116"/>
      <c r="D160" s="117"/>
      <c r="E160" s="16"/>
      <c r="F160" s="16"/>
      <c r="G160" s="110"/>
    </row>
    <row r="161" spans="1:8" x14ac:dyDescent="0.25">
      <c r="A161" s="127" t="s">
        <v>676</v>
      </c>
      <c r="B161" s="16">
        <v>7.1</v>
      </c>
      <c r="C161" s="116"/>
      <c r="D161" s="117"/>
      <c r="E161" s="16">
        <v>5.5</v>
      </c>
      <c r="F161" s="16">
        <v>9.1999999999999993</v>
      </c>
      <c r="G161" s="110" t="s">
        <v>667</v>
      </c>
    </row>
    <row r="162" spans="1:8" x14ac:dyDescent="0.25">
      <c r="A162" s="127" t="s">
        <v>677</v>
      </c>
      <c r="B162" s="16">
        <v>4.2</v>
      </c>
      <c r="C162" s="116"/>
      <c r="D162" s="117"/>
      <c r="E162" s="16">
        <v>2.8</v>
      </c>
      <c r="F162" s="16">
        <v>6.2</v>
      </c>
      <c r="G162" s="135" t="s">
        <v>668</v>
      </c>
    </row>
    <row r="163" spans="1:8" x14ac:dyDescent="0.25">
      <c r="A163" s="127" t="s">
        <v>678</v>
      </c>
      <c r="B163" s="16">
        <v>5.8</v>
      </c>
      <c r="C163" s="116"/>
      <c r="D163" s="117"/>
      <c r="E163" s="16">
        <v>4.2</v>
      </c>
      <c r="F163" s="16">
        <v>8</v>
      </c>
      <c r="G163" s="110">
        <v>0.75800000000000001</v>
      </c>
    </row>
    <row r="164" spans="1:8" x14ac:dyDescent="0.25">
      <c r="A164" s="127" t="s">
        <v>605</v>
      </c>
      <c r="B164" s="16">
        <v>12.1</v>
      </c>
      <c r="C164" s="116"/>
      <c r="D164" s="117"/>
      <c r="E164" s="16">
        <v>9</v>
      </c>
      <c r="F164" s="16">
        <v>16</v>
      </c>
      <c r="G164" s="135" t="s">
        <v>668</v>
      </c>
    </row>
    <row r="165" spans="1:8" x14ac:dyDescent="0.25">
      <c r="A165" s="128" t="s">
        <v>679</v>
      </c>
      <c r="B165" s="123">
        <v>7.7</v>
      </c>
      <c r="C165" s="124" t="s">
        <v>323</v>
      </c>
      <c r="D165" s="125"/>
      <c r="E165" s="123">
        <v>3.8</v>
      </c>
      <c r="F165" s="123">
        <v>15</v>
      </c>
      <c r="G165" s="126">
        <v>0.47699999999999998</v>
      </c>
    </row>
    <row r="166" spans="1:8" x14ac:dyDescent="0.25">
      <c r="A166" s="227" t="s">
        <v>680</v>
      </c>
      <c r="B166" s="29"/>
      <c r="E166" s="29"/>
      <c r="F166" s="29"/>
      <c r="G166" s="110"/>
    </row>
    <row r="167" spans="1:8" x14ac:dyDescent="0.25">
      <c r="A167" s="130" t="s">
        <v>681</v>
      </c>
      <c r="B167" s="16">
        <v>10.9308503155171</v>
      </c>
      <c r="C167" s="131"/>
      <c r="D167" s="131"/>
      <c r="E167" s="16">
        <v>9.0726916479122899</v>
      </c>
      <c r="F167" s="16">
        <v>13.1146845402777</v>
      </c>
      <c r="G167" s="60" t="s">
        <v>667</v>
      </c>
    </row>
    <row r="168" spans="1:8" x14ac:dyDescent="0.25">
      <c r="A168" s="132" t="s">
        <v>612</v>
      </c>
      <c r="B168" s="123">
        <v>3.5585789896180899</v>
      </c>
      <c r="C168" s="133"/>
      <c r="D168" s="133"/>
      <c r="E168" s="123">
        <v>2.7587002351467098</v>
      </c>
      <c r="F168" s="123">
        <v>4.5794586131449799</v>
      </c>
      <c r="G168" s="173" t="s">
        <v>668</v>
      </c>
    </row>
    <row r="169" spans="1:8" x14ac:dyDescent="0.25">
      <c r="A169" s="227" t="s">
        <v>687</v>
      </c>
      <c r="B169" s="16"/>
      <c r="C169" s="117"/>
      <c r="D169" s="117"/>
      <c r="E169" s="16"/>
      <c r="F169" s="16"/>
      <c r="G169" s="110"/>
    </row>
    <row r="170" spans="1:8" x14ac:dyDescent="0.25">
      <c r="A170" s="130" t="s">
        <v>683</v>
      </c>
      <c r="B170" s="16">
        <v>7.4148160832425898</v>
      </c>
      <c r="C170" s="117"/>
      <c r="D170" s="117"/>
      <c r="E170" s="16">
        <v>5.9514324006541903</v>
      </c>
      <c r="F170" s="16">
        <v>9.2028179298350299</v>
      </c>
      <c r="G170" s="110" t="s">
        <v>667</v>
      </c>
    </row>
    <row r="171" spans="1:8" x14ac:dyDescent="0.25">
      <c r="A171" s="130" t="s">
        <v>684</v>
      </c>
      <c r="B171" s="16">
        <v>8.2178125755585203</v>
      </c>
      <c r="C171" s="117"/>
      <c r="D171" s="117"/>
      <c r="E171" s="16">
        <v>6.0289611234281502</v>
      </c>
      <c r="F171" s="16">
        <v>11.1074090473243</v>
      </c>
      <c r="G171" s="174">
        <v>5.0000000000000001E-3</v>
      </c>
    </row>
    <row r="172" spans="1:8" x14ac:dyDescent="0.25">
      <c r="A172" s="132" t="s">
        <v>685</v>
      </c>
      <c r="B172" s="123">
        <v>6.2508223695774197</v>
      </c>
      <c r="C172" s="125"/>
      <c r="D172" s="125"/>
      <c r="E172" s="123">
        <v>4.5947853412414297</v>
      </c>
      <c r="F172" s="123">
        <v>8.4508534055343603</v>
      </c>
      <c r="G172" s="175">
        <v>5.0000000000000001E-3</v>
      </c>
    </row>
    <row r="173" spans="1:8" ht="15" x14ac:dyDescent="0.25">
      <c r="A173" s="543" t="s">
        <v>721</v>
      </c>
      <c r="B173" s="543"/>
      <c r="C173" s="543"/>
      <c r="D173" s="543"/>
      <c r="E173" s="543"/>
      <c r="F173" s="543"/>
      <c r="G173" s="543"/>
    </row>
    <row r="174" spans="1:8" ht="15" x14ac:dyDescent="0.25">
      <c r="A174" s="537" t="s">
        <v>722</v>
      </c>
      <c r="B174" s="537"/>
      <c r="C174" s="537"/>
      <c r="D174" s="537"/>
      <c r="E174" s="537"/>
      <c r="F174" s="537"/>
      <c r="G174" s="537"/>
    </row>
    <row r="175" spans="1:8" ht="27" customHeight="1" x14ac:dyDescent="0.25">
      <c r="A175" s="103" t="s">
        <v>596</v>
      </c>
      <c r="B175" s="104">
        <v>23.089280824884899</v>
      </c>
      <c r="C175" s="105"/>
      <c r="D175" s="105"/>
      <c r="E175" s="139">
        <v>22.081560965398602</v>
      </c>
      <c r="F175" s="139">
        <v>24.128748121310299</v>
      </c>
      <c r="G175" s="106"/>
      <c r="H175" s="29"/>
    </row>
    <row r="176" spans="1:8" x14ac:dyDescent="0.25">
      <c r="A176" s="107" t="s">
        <v>666</v>
      </c>
      <c r="B176" s="108"/>
      <c r="C176" s="109"/>
      <c r="D176" s="109"/>
      <c r="E176" s="108"/>
      <c r="F176" s="108"/>
      <c r="G176" s="110"/>
    </row>
    <row r="177" spans="1:7" x14ac:dyDescent="0.25">
      <c r="A177" s="111" t="s">
        <v>597</v>
      </c>
      <c r="B177" s="108">
        <v>24.732768214336101</v>
      </c>
      <c r="C177" s="109"/>
      <c r="D177" s="109"/>
      <c r="E177" s="108">
        <v>23.453971128287499</v>
      </c>
      <c r="F177" s="108">
        <v>26.057554565730001</v>
      </c>
      <c r="G177" s="110" t="s">
        <v>667</v>
      </c>
    </row>
    <row r="178" spans="1:7" x14ac:dyDescent="0.25">
      <c r="A178" s="111" t="s">
        <v>584</v>
      </c>
      <c r="B178" s="112">
        <v>20.958492798652099</v>
      </c>
      <c r="C178" s="113"/>
      <c r="D178" s="113"/>
      <c r="E178" s="112">
        <v>19.360809394268401</v>
      </c>
      <c r="F178" s="112">
        <v>22.650985613097799</v>
      </c>
      <c r="G178" s="134">
        <v>1E-3</v>
      </c>
    </row>
    <row r="179" spans="1:7" x14ac:dyDescent="0.25">
      <c r="A179" s="115" t="s">
        <v>669</v>
      </c>
      <c r="B179" s="16"/>
      <c r="C179" s="116"/>
      <c r="D179" s="117"/>
      <c r="E179" s="16"/>
      <c r="F179" s="16"/>
      <c r="G179" s="110"/>
    </row>
    <row r="180" spans="1:7" x14ac:dyDescent="0.25">
      <c r="A180" s="118" t="s">
        <v>670</v>
      </c>
      <c r="B180" s="16">
        <v>12.7744777984426</v>
      </c>
      <c r="C180" s="116"/>
      <c r="D180" s="117"/>
      <c r="E180" s="16">
        <v>10.4976469574628</v>
      </c>
      <c r="F180" s="16">
        <v>15.4598314540827</v>
      </c>
      <c r="G180" s="135" t="s">
        <v>668</v>
      </c>
    </row>
    <row r="181" spans="1:7" x14ac:dyDescent="0.25">
      <c r="A181" s="120" t="s">
        <v>405</v>
      </c>
      <c r="B181" s="16">
        <v>25.366509296284399</v>
      </c>
      <c r="C181" s="116"/>
      <c r="D181" s="117"/>
      <c r="E181" s="16">
        <v>20.199573488695101</v>
      </c>
      <c r="F181" s="16">
        <v>31.336121894902501</v>
      </c>
      <c r="G181" s="110">
        <v>0.115</v>
      </c>
    </row>
    <row r="182" spans="1:7" x14ac:dyDescent="0.25">
      <c r="A182" s="120" t="s">
        <v>671</v>
      </c>
      <c r="B182" s="16">
        <v>35.8937940699332</v>
      </c>
      <c r="C182" s="116"/>
      <c r="D182" s="117"/>
      <c r="E182" s="16">
        <v>29.6962491569282</v>
      </c>
      <c r="F182" s="16">
        <v>42.601000864810203</v>
      </c>
      <c r="G182" s="135" t="s">
        <v>668</v>
      </c>
    </row>
    <row r="183" spans="1:7" x14ac:dyDescent="0.25">
      <c r="A183" s="120" t="s">
        <v>672</v>
      </c>
      <c r="B183" s="16">
        <v>16.552663491772702</v>
      </c>
      <c r="C183" s="116"/>
      <c r="D183" s="117"/>
      <c r="E183" s="16">
        <v>10.747130786532701</v>
      </c>
      <c r="F183" s="16">
        <v>24.6289129976598</v>
      </c>
      <c r="G183" s="110">
        <v>0.16800000000000001</v>
      </c>
    </row>
    <row r="184" spans="1:7" x14ac:dyDescent="0.25">
      <c r="A184" s="121" t="s">
        <v>673</v>
      </c>
      <c r="B184" s="16">
        <v>26.461619698750301</v>
      </c>
      <c r="C184" s="116"/>
      <c r="D184" s="117" t="s">
        <v>586</v>
      </c>
      <c r="E184" s="16">
        <v>22.662674342803101</v>
      </c>
      <c r="F184" s="16">
        <v>30.6450425246747</v>
      </c>
      <c r="G184" s="110">
        <v>1E-3</v>
      </c>
    </row>
    <row r="185" spans="1:7" x14ac:dyDescent="0.25">
      <c r="A185" s="122" t="s">
        <v>399</v>
      </c>
      <c r="B185" s="123">
        <v>19.548929722198601</v>
      </c>
      <c r="C185" s="124"/>
      <c r="D185" s="125" t="s">
        <v>590</v>
      </c>
      <c r="E185" s="123">
        <v>16.374432287228501</v>
      </c>
      <c r="F185" s="123">
        <v>23.1683582209122</v>
      </c>
      <c r="G185" s="126">
        <v>0.35099999999999998</v>
      </c>
    </row>
    <row r="186" spans="1:7" x14ac:dyDescent="0.25">
      <c r="A186" s="107" t="s">
        <v>674</v>
      </c>
      <c r="B186" s="16"/>
      <c r="C186" s="116"/>
      <c r="D186" s="117"/>
      <c r="E186" s="16"/>
      <c r="F186" s="16"/>
      <c r="G186" s="110"/>
    </row>
    <row r="187" spans="1:7" x14ac:dyDescent="0.25">
      <c r="A187" s="127" t="s">
        <v>400</v>
      </c>
      <c r="B187" s="108">
        <v>11.4458269033442</v>
      </c>
      <c r="C187" s="109"/>
      <c r="D187" s="109"/>
      <c r="E187" s="108">
        <v>7.9073612193852796</v>
      </c>
      <c r="F187" s="108">
        <v>16.287672842524898</v>
      </c>
      <c r="G187" s="135" t="s">
        <v>668</v>
      </c>
    </row>
    <row r="188" spans="1:7" x14ac:dyDescent="0.25">
      <c r="A188" s="127" t="s">
        <v>397</v>
      </c>
      <c r="B188" s="108">
        <v>22.257005414520599</v>
      </c>
      <c r="C188" s="109"/>
      <c r="D188" s="109"/>
      <c r="E188" s="108">
        <v>17.904714707977401</v>
      </c>
      <c r="F188" s="108">
        <v>27.3152438195028</v>
      </c>
      <c r="G188" s="110">
        <v>0.57799999999999996</v>
      </c>
    </row>
    <row r="189" spans="1:7" x14ac:dyDescent="0.25">
      <c r="A189" s="127" t="s">
        <v>402</v>
      </c>
      <c r="B189" s="108">
        <v>13.020432057734499</v>
      </c>
      <c r="C189" s="109"/>
      <c r="D189" s="109"/>
      <c r="E189" s="108">
        <v>7.3981621957603201</v>
      </c>
      <c r="F189" s="108">
        <v>21.904686005603899</v>
      </c>
      <c r="G189" s="110">
        <v>2.3E-2</v>
      </c>
    </row>
    <row r="190" spans="1:7" x14ac:dyDescent="0.25">
      <c r="A190" s="127" t="s">
        <v>404</v>
      </c>
      <c r="B190" s="108">
        <v>29.225775270806199</v>
      </c>
      <c r="C190" s="109"/>
      <c r="D190" s="109"/>
      <c r="E190" s="108">
        <v>20.886351964423898</v>
      </c>
      <c r="F190" s="108">
        <v>39.243262387753902</v>
      </c>
      <c r="G190" s="110">
        <v>7.0000000000000007E-2</v>
      </c>
    </row>
    <row r="191" spans="1:7" x14ac:dyDescent="0.25">
      <c r="A191" s="127" t="s">
        <v>406</v>
      </c>
      <c r="B191" s="108">
        <v>21.209215780035699</v>
      </c>
      <c r="C191" s="109"/>
      <c r="D191" s="109"/>
      <c r="E191" s="108">
        <v>13.1762206165549</v>
      </c>
      <c r="F191" s="108">
        <v>32.316736369755702</v>
      </c>
      <c r="G191" s="110">
        <v>0.98299999999999998</v>
      </c>
    </row>
    <row r="192" spans="1:7" x14ac:dyDescent="0.25">
      <c r="A192" s="127" t="s">
        <v>418</v>
      </c>
      <c r="B192" s="108">
        <v>24.404294921161299</v>
      </c>
      <c r="C192" s="109"/>
      <c r="D192" s="109"/>
      <c r="E192" s="108">
        <v>15.8519527012438</v>
      </c>
      <c r="F192" s="108">
        <v>35.6177092771348</v>
      </c>
      <c r="G192" s="110">
        <v>0.51300000000000001</v>
      </c>
    </row>
    <row r="193" spans="1:7" x14ac:dyDescent="0.25">
      <c r="A193" s="127" t="s">
        <v>408</v>
      </c>
      <c r="B193" s="108">
        <v>26.560311718807501</v>
      </c>
      <c r="C193" s="109"/>
      <c r="D193" s="109"/>
      <c r="E193" s="108">
        <v>18.3476549630013</v>
      </c>
      <c r="F193" s="108">
        <v>36.792612359413198</v>
      </c>
      <c r="G193" s="110">
        <v>0.23</v>
      </c>
    </row>
    <row r="194" spans="1:7" x14ac:dyDescent="0.25">
      <c r="A194" s="127" t="s">
        <v>410</v>
      </c>
      <c r="B194" s="611" t="s">
        <v>622</v>
      </c>
      <c r="C194" s="611"/>
      <c r="D194" s="611"/>
      <c r="E194" s="611" t="s">
        <v>622</v>
      </c>
      <c r="F194" s="611" t="s">
        <v>622</v>
      </c>
      <c r="G194" s="135"/>
    </row>
    <row r="195" spans="1:7" x14ac:dyDescent="0.25">
      <c r="A195" s="127" t="s">
        <v>416</v>
      </c>
      <c r="B195" s="108">
        <v>22.670091779530299</v>
      </c>
      <c r="C195" s="109" t="s">
        <v>323</v>
      </c>
      <c r="D195" s="109"/>
      <c r="E195" s="108">
        <v>13.1651920055336</v>
      </c>
      <c r="F195" s="108">
        <v>36.1782165654664</v>
      </c>
      <c r="G195" s="110">
        <v>0.78</v>
      </c>
    </row>
    <row r="196" spans="1:7" x14ac:dyDescent="0.25">
      <c r="A196" s="127" t="s">
        <v>426</v>
      </c>
      <c r="B196" s="108">
        <v>15.434303882630701</v>
      </c>
      <c r="C196" s="109"/>
      <c r="D196" s="109"/>
      <c r="E196" s="108">
        <v>8.5879792766799206</v>
      </c>
      <c r="F196" s="108">
        <v>26.175655141082402</v>
      </c>
      <c r="G196" s="110">
        <v>0.20499999999999999</v>
      </c>
    </row>
    <row r="197" spans="1:7" x14ac:dyDescent="0.25">
      <c r="A197" s="127" t="s">
        <v>414</v>
      </c>
      <c r="B197" s="108">
        <v>17.6297255539574</v>
      </c>
      <c r="C197" s="109"/>
      <c r="D197" s="109"/>
      <c r="E197" s="108">
        <v>10.988763447548701</v>
      </c>
      <c r="F197" s="108">
        <v>27.063820193993301</v>
      </c>
      <c r="G197" s="110">
        <v>0.41199999999999998</v>
      </c>
    </row>
    <row r="198" spans="1:7" x14ac:dyDescent="0.25">
      <c r="A198" s="127" t="s">
        <v>417</v>
      </c>
      <c r="B198" s="108">
        <v>38.915197204204503</v>
      </c>
      <c r="C198" s="109" t="s">
        <v>323</v>
      </c>
      <c r="D198" s="109"/>
      <c r="E198" s="108">
        <v>29.235134625455299</v>
      </c>
      <c r="F198" s="108">
        <v>49.555883633465001</v>
      </c>
      <c r="G198" s="110">
        <v>1E-3</v>
      </c>
    </row>
    <row r="199" spans="1:7" x14ac:dyDescent="0.25">
      <c r="A199" s="127" t="s">
        <v>420</v>
      </c>
      <c r="B199" s="611" t="s">
        <v>622</v>
      </c>
      <c r="C199" s="611"/>
      <c r="D199" s="611"/>
      <c r="E199" s="611" t="s">
        <v>622</v>
      </c>
      <c r="F199" s="611" t="s">
        <v>622</v>
      </c>
      <c r="G199" s="110"/>
    </row>
    <row r="200" spans="1:7" x14ac:dyDescent="0.25">
      <c r="A200" s="128" t="s">
        <v>419</v>
      </c>
      <c r="B200" s="112">
        <v>28.076942975243099</v>
      </c>
      <c r="C200" s="113" t="s">
        <v>323</v>
      </c>
      <c r="D200" s="113"/>
      <c r="E200" s="112">
        <v>18.4619198483669</v>
      </c>
      <c r="F200" s="112">
        <v>40.228904116337702</v>
      </c>
      <c r="G200" s="126">
        <v>0.20699999999999999</v>
      </c>
    </row>
    <row r="201" spans="1:7" x14ac:dyDescent="0.25">
      <c r="A201" s="129" t="s">
        <v>675</v>
      </c>
      <c r="B201" s="16"/>
      <c r="C201" s="116"/>
      <c r="D201" s="117"/>
      <c r="E201" s="16"/>
      <c r="F201" s="16"/>
      <c r="G201" s="110"/>
    </row>
    <row r="202" spans="1:7" x14ac:dyDescent="0.25">
      <c r="A202" s="127" t="s">
        <v>676</v>
      </c>
      <c r="B202" s="16">
        <v>13.370706333595701</v>
      </c>
      <c r="C202" s="116"/>
      <c r="D202" s="117"/>
      <c r="E202" s="16">
        <v>11.123395836337</v>
      </c>
      <c r="F202" s="16">
        <v>15.990362982669501</v>
      </c>
      <c r="G202" s="60" t="s">
        <v>667</v>
      </c>
    </row>
    <row r="203" spans="1:7" x14ac:dyDescent="0.25">
      <c r="A203" s="127" t="s">
        <v>677</v>
      </c>
      <c r="B203" s="16">
        <v>17.418946244348199</v>
      </c>
      <c r="C203" s="116"/>
      <c r="D203" s="117"/>
      <c r="E203" s="16">
        <v>13.9213331113476</v>
      </c>
      <c r="F203" s="16">
        <v>21.575052486681798</v>
      </c>
      <c r="G203" s="110">
        <v>8.1000000000000003E-2</v>
      </c>
    </row>
    <row r="204" spans="1:7" x14ac:dyDescent="0.25">
      <c r="A204" s="127" t="s">
        <v>678</v>
      </c>
      <c r="B204" s="16">
        <v>25.460805383529099</v>
      </c>
      <c r="C204" s="116"/>
      <c r="D204" s="117" t="s">
        <v>586</v>
      </c>
      <c r="E204" s="16">
        <v>22.443625640817199</v>
      </c>
      <c r="F204" s="16">
        <v>28.733323896651498</v>
      </c>
      <c r="G204" s="135" t="s">
        <v>668</v>
      </c>
    </row>
    <row r="205" spans="1:7" x14ac:dyDescent="0.25">
      <c r="A205" s="127" t="s">
        <v>605</v>
      </c>
      <c r="B205" s="16">
        <v>27.217097575700301</v>
      </c>
      <c r="C205" s="116"/>
      <c r="D205" s="117"/>
      <c r="E205" s="16">
        <v>23.2656981502872</v>
      </c>
      <c r="F205" s="16">
        <v>31.563548363950002</v>
      </c>
      <c r="G205" s="135" t="s">
        <v>668</v>
      </c>
    </row>
    <row r="206" spans="1:7" x14ac:dyDescent="0.25">
      <c r="A206" s="128" t="s">
        <v>679</v>
      </c>
      <c r="B206" s="123">
        <v>23.039153464567701</v>
      </c>
      <c r="C206" s="124"/>
      <c r="D206" s="125"/>
      <c r="E206" s="123">
        <v>16.334039161103298</v>
      </c>
      <c r="F206" s="123">
        <v>31.461685902312801</v>
      </c>
      <c r="G206" s="126">
        <v>5.0000000000000001E-3</v>
      </c>
    </row>
    <row r="207" spans="1:7" x14ac:dyDescent="0.25">
      <c r="A207" s="227" t="s">
        <v>680</v>
      </c>
      <c r="B207" s="29"/>
      <c r="E207" s="29"/>
      <c r="F207" s="29"/>
      <c r="G207" s="110"/>
    </row>
    <row r="208" spans="1:7" x14ac:dyDescent="0.25">
      <c r="A208" s="130" t="s">
        <v>681</v>
      </c>
      <c r="B208" s="16">
        <v>25.884472031992001</v>
      </c>
      <c r="C208" s="131"/>
      <c r="D208" s="131"/>
      <c r="E208" s="16">
        <v>23.243537062885402</v>
      </c>
      <c r="F208" s="16">
        <v>28.713222115610101</v>
      </c>
      <c r="G208" s="60" t="s">
        <v>667</v>
      </c>
    </row>
    <row r="209" spans="1:8" x14ac:dyDescent="0.25">
      <c r="A209" s="132" t="s">
        <v>612</v>
      </c>
      <c r="B209" s="123">
        <v>16.321503385667501</v>
      </c>
      <c r="C209" s="133"/>
      <c r="D209" s="133"/>
      <c r="E209" s="123">
        <v>14.589712522203801</v>
      </c>
      <c r="F209" s="123">
        <v>18.2150175781737</v>
      </c>
      <c r="G209" s="173" t="s">
        <v>668</v>
      </c>
    </row>
    <row r="210" spans="1:8" x14ac:dyDescent="0.25">
      <c r="A210" s="227" t="s">
        <v>687</v>
      </c>
      <c r="B210" s="16"/>
      <c r="C210" s="117"/>
      <c r="D210" s="117"/>
      <c r="E210" s="16"/>
      <c r="F210" s="16"/>
      <c r="G210" s="110"/>
    </row>
    <row r="211" spans="1:8" x14ac:dyDescent="0.25">
      <c r="A211" s="130" t="s">
        <v>683</v>
      </c>
      <c r="B211" s="16">
        <v>17.131423506362001</v>
      </c>
      <c r="C211" s="117"/>
      <c r="D211" s="117"/>
      <c r="E211" s="16">
        <v>14.9815907554625</v>
      </c>
      <c r="F211" s="16">
        <v>19.518927321077001</v>
      </c>
      <c r="G211" s="110" t="s">
        <v>667</v>
      </c>
    </row>
    <row r="212" spans="1:8" x14ac:dyDescent="0.25">
      <c r="A212" s="130" t="s">
        <v>684</v>
      </c>
      <c r="B212" s="16">
        <v>23.627560327825101</v>
      </c>
      <c r="C212" s="117"/>
      <c r="D212" s="117"/>
      <c r="E212" s="16">
        <v>20.157048915231901</v>
      </c>
      <c r="F212" s="16">
        <v>27.489872835797399</v>
      </c>
      <c r="G212" s="110">
        <v>4.0000000000000001E-3</v>
      </c>
    </row>
    <row r="213" spans="1:8" x14ac:dyDescent="0.25">
      <c r="A213" s="132" t="s">
        <v>685</v>
      </c>
      <c r="B213" s="123">
        <v>24.556801526956001</v>
      </c>
      <c r="C213" s="125"/>
      <c r="D213" s="125"/>
      <c r="E213" s="123">
        <v>21.783332323008</v>
      </c>
      <c r="F213" s="123">
        <v>27.5589719609141</v>
      </c>
      <c r="G213" s="114" t="s">
        <v>668</v>
      </c>
    </row>
    <row r="214" spans="1:8" ht="15" x14ac:dyDescent="0.25">
      <c r="A214" s="543" t="s">
        <v>723</v>
      </c>
      <c r="B214" s="543"/>
      <c r="C214" s="543"/>
      <c r="D214" s="543"/>
      <c r="E214" s="543"/>
      <c r="F214" s="543"/>
      <c r="G214" s="543"/>
    </row>
    <row r="215" spans="1:8" s="29" customFormat="1" ht="14.45" customHeight="1" x14ac:dyDescent="0.25">
      <c r="A215" s="533" t="s">
        <v>724</v>
      </c>
      <c r="B215" s="533"/>
      <c r="C215" s="533"/>
      <c r="D215" s="533"/>
      <c r="E215" s="533"/>
      <c r="F215" s="533"/>
      <c r="G215" s="533"/>
      <c r="H215" s="7"/>
    </row>
    <row r="216" spans="1:8" s="29" customFormat="1" x14ac:dyDescent="0.25">
      <c r="A216" s="103" t="s">
        <v>596</v>
      </c>
      <c r="B216" s="123">
        <v>25.009514717381698</v>
      </c>
      <c r="C216" s="124"/>
      <c r="D216" s="125"/>
      <c r="E216" s="123">
        <v>23.4872517199904</v>
      </c>
      <c r="F216" s="123">
        <v>26.596143994934099</v>
      </c>
      <c r="G216" s="106"/>
      <c r="H216" s="7"/>
    </row>
    <row r="217" spans="1:8" s="29" customFormat="1" x14ac:dyDescent="0.25">
      <c r="A217" s="107" t="s">
        <v>666</v>
      </c>
      <c r="B217" s="108"/>
      <c r="C217" s="109"/>
      <c r="D217" s="109"/>
      <c r="E217" s="108"/>
      <c r="F217" s="108"/>
      <c r="G217" s="110"/>
      <c r="H217" s="7"/>
    </row>
    <row r="218" spans="1:8" s="29" customFormat="1" x14ac:dyDescent="0.25">
      <c r="A218" s="111" t="s">
        <v>597</v>
      </c>
      <c r="B218" s="108">
        <v>22.654148574227399</v>
      </c>
      <c r="C218" s="109"/>
      <c r="D218" s="109"/>
      <c r="E218" s="108">
        <v>20.8553363083414</v>
      </c>
      <c r="F218" s="108">
        <v>24.559965762495398</v>
      </c>
      <c r="G218" s="110" t="s">
        <v>667</v>
      </c>
      <c r="H218" s="7"/>
    </row>
    <row r="219" spans="1:8" s="29" customFormat="1" x14ac:dyDescent="0.25">
      <c r="A219" s="111" t="s">
        <v>584</v>
      </c>
      <c r="B219" s="112">
        <v>27.313696929330899</v>
      </c>
      <c r="C219" s="113"/>
      <c r="D219" s="113"/>
      <c r="E219" s="112">
        <v>24.794290503782602</v>
      </c>
      <c r="F219" s="112">
        <v>29.987029307310699</v>
      </c>
      <c r="G219" s="134">
        <v>4.0000000000000001E-3</v>
      </c>
      <c r="H219" s="7"/>
    </row>
    <row r="220" spans="1:8" s="29" customFormat="1" x14ac:dyDescent="0.25">
      <c r="A220" s="115" t="s">
        <v>669</v>
      </c>
      <c r="B220" s="16"/>
      <c r="C220" s="116"/>
      <c r="D220" s="117"/>
      <c r="E220" s="16"/>
      <c r="F220" s="16"/>
      <c r="G220" s="110"/>
      <c r="H220" s="7"/>
    </row>
    <row r="221" spans="1:8" s="29" customFormat="1" x14ac:dyDescent="0.25">
      <c r="A221" s="118" t="s">
        <v>670</v>
      </c>
      <c r="B221" s="16">
        <v>36.778646302180498</v>
      </c>
      <c r="C221" s="116"/>
      <c r="D221" s="117"/>
      <c r="E221" s="16">
        <v>31.1040482551306</v>
      </c>
      <c r="F221" s="16">
        <v>42.844704987681702</v>
      </c>
      <c r="G221" s="110">
        <v>1E-3</v>
      </c>
      <c r="H221" s="7"/>
    </row>
    <row r="222" spans="1:8" s="29" customFormat="1" x14ac:dyDescent="0.25">
      <c r="A222" s="120" t="s">
        <v>405</v>
      </c>
      <c r="B222" s="16">
        <v>28.856651765034599</v>
      </c>
      <c r="C222" s="116"/>
      <c r="D222" s="117"/>
      <c r="E222" s="16">
        <v>21.2975891126191</v>
      </c>
      <c r="F222" s="16">
        <v>37.809715611616497</v>
      </c>
      <c r="G222" s="110">
        <v>0.72799999999999998</v>
      </c>
      <c r="H222" s="7"/>
    </row>
    <row r="223" spans="1:8" s="29" customFormat="1" x14ac:dyDescent="0.25">
      <c r="A223" s="120" t="s">
        <v>671</v>
      </c>
      <c r="B223" s="16">
        <v>20.980079991431602</v>
      </c>
      <c r="C223" s="116"/>
      <c r="D223" s="117"/>
      <c r="E223" s="16">
        <v>14.9819965492426</v>
      </c>
      <c r="F223" s="16">
        <v>28.5724777070341</v>
      </c>
      <c r="G223" s="110">
        <v>0.06</v>
      </c>
      <c r="H223" s="7"/>
    </row>
    <row r="224" spans="1:8" s="29" customFormat="1" x14ac:dyDescent="0.25">
      <c r="A224" s="120" t="s">
        <v>672</v>
      </c>
      <c r="B224" s="16">
        <v>27.8788453217601</v>
      </c>
      <c r="C224" s="116"/>
      <c r="D224" s="117"/>
      <c r="E224" s="16">
        <v>19.808503582150799</v>
      </c>
      <c r="F224" s="16">
        <v>37.6917566693593</v>
      </c>
      <c r="G224" s="110">
        <v>0.88100000000000001</v>
      </c>
      <c r="H224" s="7"/>
    </row>
    <row r="225" spans="1:8" s="29" customFormat="1" x14ac:dyDescent="0.25">
      <c r="A225" s="121" t="s">
        <v>673</v>
      </c>
      <c r="B225" s="16">
        <v>24.966193406425699</v>
      </c>
      <c r="C225" s="116"/>
      <c r="D225" s="117"/>
      <c r="E225" s="16">
        <v>20.186296163877799</v>
      </c>
      <c r="F225" s="16">
        <v>30.446165516200701</v>
      </c>
      <c r="G225" s="110">
        <v>0.28199999999999997</v>
      </c>
      <c r="H225" s="7"/>
    </row>
    <row r="226" spans="1:8" s="29" customFormat="1" x14ac:dyDescent="0.25">
      <c r="A226" s="122" t="s">
        <v>399</v>
      </c>
      <c r="B226" s="123">
        <v>25.021638169778999</v>
      </c>
      <c r="C226" s="124"/>
      <c r="D226" s="125"/>
      <c r="E226" s="123">
        <v>20.1710833674295</v>
      </c>
      <c r="F226" s="123">
        <v>30.591621342029399</v>
      </c>
      <c r="G226" s="126">
        <v>0.34300000000000003</v>
      </c>
      <c r="H226" s="7"/>
    </row>
    <row r="227" spans="1:8" s="29" customFormat="1" x14ac:dyDescent="0.25">
      <c r="A227" s="107" t="s">
        <v>674</v>
      </c>
      <c r="B227" s="16"/>
      <c r="C227" s="116"/>
      <c r="D227" s="117"/>
      <c r="E227" s="16"/>
      <c r="F227" s="16"/>
      <c r="G227" s="110"/>
      <c r="H227" s="7"/>
    </row>
    <row r="228" spans="1:8" s="29" customFormat="1" x14ac:dyDescent="0.25">
      <c r="A228" s="127" t="s">
        <v>400</v>
      </c>
      <c r="B228" s="108">
        <v>37.735244073689003</v>
      </c>
      <c r="C228" s="109"/>
      <c r="D228" s="109"/>
      <c r="E228" s="108">
        <v>28.312858690291002</v>
      </c>
      <c r="F228" s="108">
        <v>48.1856281635039</v>
      </c>
      <c r="G228" s="110">
        <v>3.4000000000000002E-2</v>
      </c>
      <c r="H228" s="7"/>
    </row>
    <row r="229" spans="1:8" s="29" customFormat="1" x14ac:dyDescent="0.25">
      <c r="A229" s="127" t="s">
        <v>397</v>
      </c>
      <c r="B229" s="108">
        <v>23.5487535592911</v>
      </c>
      <c r="C229" s="109"/>
      <c r="D229" s="109" t="s">
        <v>590</v>
      </c>
      <c r="E229" s="108">
        <v>17.947783628835701</v>
      </c>
      <c r="F229" s="108">
        <v>30.253159599339799</v>
      </c>
      <c r="G229" s="110">
        <v>0.217</v>
      </c>
      <c r="H229" s="7"/>
    </row>
    <row r="230" spans="1:8" s="29" customFormat="1" x14ac:dyDescent="0.25">
      <c r="A230" s="127" t="s">
        <v>402</v>
      </c>
      <c r="B230" s="108">
        <v>29.800677470076302</v>
      </c>
      <c r="C230" s="109" t="s">
        <v>323</v>
      </c>
      <c r="D230" s="109"/>
      <c r="E230" s="108">
        <v>18.119701637179499</v>
      </c>
      <c r="F230" s="108">
        <v>44.884053804414599</v>
      </c>
      <c r="G230" s="110">
        <v>0.68600000000000005</v>
      </c>
      <c r="H230" s="7"/>
    </row>
    <row r="231" spans="1:8" s="29" customFormat="1" x14ac:dyDescent="0.25">
      <c r="A231" s="127" t="s">
        <v>404</v>
      </c>
      <c r="B231" s="108">
        <v>34.462131049358703</v>
      </c>
      <c r="C231" s="109" t="s">
        <v>323</v>
      </c>
      <c r="D231" s="109" t="s">
        <v>586</v>
      </c>
      <c r="E231" s="108">
        <v>22.7452287621627</v>
      </c>
      <c r="F231" s="108">
        <v>48.4309944275399</v>
      </c>
      <c r="G231" s="110">
        <v>0.30599999999999999</v>
      </c>
      <c r="H231" s="7"/>
    </row>
    <row r="232" spans="1:8" s="29" customFormat="1" x14ac:dyDescent="0.25">
      <c r="A232" s="127" t="s">
        <v>406</v>
      </c>
      <c r="B232" s="108">
        <v>16.310962558835701</v>
      </c>
      <c r="C232" s="109" t="s">
        <v>323</v>
      </c>
      <c r="D232" s="109"/>
      <c r="E232" s="108">
        <v>8.7342693004682506</v>
      </c>
      <c r="F232" s="108">
        <v>28.413949089714102</v>
      </c>
      <c r="G232" s="110">
        <v>2.5999999999999999E-2</v>
      </c>
      <c r="H232" s="7"/>
    </row>
    <row r="233" spans="1:8" s="29" customFormat="1" x14ac:dyDescent="0.25">
      <c r="A233" s="127" t="s">
        <v>418</v>
      </c>
      <c r="B233" s="108">
        <v>28.420096961579901</v>
      </c>
      <c r="C233" s="109"/>
      <c r="D233" s="109"/>
      <c r="E233" s="108">
        <v>20.486035502440799</v>
      </c>
      <c r="F233" s="108">
        <v>37.959998425521697</v>
      </c>
      <c r="G233" s="110">
        <v>0.83899999999999997</v>
      </c>
      <c r="H233" s="7"/>
    </row>
    <row r="234" spans="1:8" s="29" customFormat="1" x14ac:dyDescent="0.25">
      <c r="A234" s="127" t="s">
        <v>408</v>
      </c>
      <c r="B234" s="108">
        <v>31.172997337950001</v>
      </c>
      <c r="C234" s="109" t="s">
        <v>323</v>
      </c>
      <c r="D234" s="109"/>
      <c r="E234" s="108">
        <v>21.0818430001531</v>
      </c>
      <c r="F234" s="108">
        <v>43.435890244978701</v>
      </c>
      <c r="G234" s="110">
        <v>0.51700000000000002</v>
      </c>
      <c r="H234" s="7"/>
    </row>
    <row r="235" spans="1:8" s="29" customFormat="1" x14ac:dyDescent="0.25">
      <c r="A235" s="127" t="s">
        <v>410</v>
      </c>
      <c r="B235" s="108">
        <v>25.063681953884402</v>
      </c>
      <c r="C235" s="109" t="s">
        <v>323</v>
      </c>
      <c r="D235" s="109"/>
      <c r="E235" s="108">
        <v>14.6615150727625</v>
      </c>
      <c r="F235" s="108">
        <v>39.435604631889902</v>
      </c>
      <c r="G235" s="110">
        <v>0.73399999999999999</v>
      </c>
      <c r="H235" s="7"/>
    </row>
    <row r="236" spans="1:8" s="29" customFormat="1" x14ac:dyDescent="0.25">
      <c r="A236" s="127" t="s">
        <v>416</v>
      </c>
      <c r="B236" s="108">
        <v>20.7428632619384</v>
      </c>
      <c r="C236" s="109" t="s">
        <v>323</v>
      </c>
      <c r="D236" s="109"/>
      <c r="E236" s="108">
        <v>10.7213451568488</v>
      </c>
      <c r="F236" s="108">
        <v>36.320864159403101</v>
      </c>
      <c r="G236" s="110">
        <v>0.313</v>
      </c>
      <c r="H236" s="7"/>
    </row>
    <row r="237" spans="1:8" s="29" customFormat="1" x14ac:dyDescent="0.25">
      <c r="A237" s="127" t="s">
        <v>426</v>
      </c>
      <c r="B237" s="108">
        <v>36.101570254086198</v>
      </c>
      <c r="C237" s="109" t="s">
        <v>323</v>
      </c>
      <c r="D237" s="109"/>
      <c r="E237" s="108">
        <v>21.426336215202799</v>
      </c>
      <c r="F237" s="108">
        <v>53.929353156197799</v>
      </c>
      <c r="G237" s="110">
        <v>0.30599999999999999</v>
      </c>
      <c r="H237" s="7"/>
    </row>
    <row r="238" spans="1:8" s="29" customFormat="1" x14ac:dyDescent="0.25">
      <c r="A238" s="127" t="s">
        <v>414</v>
      </c>
      <c r="B238" s="108">
        <v>32.430409972522703</v>
      </c>
      <c r="C238" s="109" t="s">
        <v>323</v>
      </c>
      <c r="D238" s="109"/>
      <c r="E238" s="108">
        <v>20.858242823948</v>
      </c>
      <c r="F238" s="108">
        <v>46.639287058283301</v>
      </c>
      <c r="G238" s="110">
        <v>0.443</v>
      </c>
      <c r="H238" s="7"/>
    </row>
    <row r="239" spans="1:8" s="29" customFormat="1" x14ac:dyDescent="0.25">
      <c r="A239" s="127" t="s">
        <v>417</v>
      </c>
      <c r="B239" s="108">
        <v>27.772536328280498</v>
      </c>
      <c r="C239" s="109" t="s">
        <v>323</v>
      </c>
      <c r="D239" s="109"/>
      <c r="E239" s="108">
        <v>14.1630045897969</v>
      </c>
      <c r="F239" s="108">
        <v>47.259533848577902</v>
      </c>
      <c r="G239" s="110">
        <v>0.96899999999999997</v>
      </c>
      <c r="H239" s="7"/>
    </row>
    <row r="240" spans="1:8" s="29" customFormat="1" x14ac:dyDescent="0.25">
      <c r="A240" s="127" t="s">
        <v>420</v>
      </c>
      <c r="B240" s="108">
        <v>41.217986978560802</v>
      </c>
      <c r="C240" s="109" t="s">
        <v>323</v>
      </c>
      <c r="D240" s="109"/>
      <c r="E240" s="108">
        <v>29.828397982014401</v>
      </c>
      <c r="F240" s="108">
        <v>53.6326000886137</v>
      </c>
      <c r="G240" s="110">
        <v>2.8000000000000001E-2</v>
      </c>
      <c r="H240" s="7"/>
    </row>
    <row r="241" spans="1:8" s="29" customFormat="1" x14ac:dyDescent="0.25">
      <c r="A241" s="128" t="s">
        <v>419</v>
      </c>
      <c r="B241" s="112">
        <v>39.541676486777298</v>
      </c>
      <c r="C241" s="113" t="s">
        <v>323</v>
      </c>
      <c r="D241" s="113" t="s">
        <v>590</v>
      </c>
      <c r="E241" s="112">
        <v>27.082777703157401</v>
      </c>
      <c r="F241" s="112">
        <v>53.524861989136497</v>
      </c>
      <c r="G241" s="126">
        <v>7.9000000000000001E-2</v>
      </c>
      <c r="H241" s="7"/>
    </row>
    <row r="242" spans="1:8" s="29" customFormat="1" x14ac:dyDescent="0.25">
      <c r="A242" s="129" t="s">
        <v>675</v>
      </c>
      <c r="B242" s="16"/>
      <c r="C242" s="116"/>
      <c r="D242" s="117"/>
      <c r="E242" s="16"/>
      <c r="F242" s="16"/>
      <c r="G242" s="110"/>
      <c r="H242" s="7"/>
    </row>
    <row r="243" spans="1:8" s="29" customFormat="1" x14ac:dyDescent="0.25">
      <c r="A243" s="127" t="s">
        <v>676</v>
      </c>
      <c r="B243" s="16">
        <v>35.4229818505422</v>
      </c>
      <c r="C243" s="116"/>
      <c r="D243" s="117"/>
      <c r="E243" s="16">
        <v>30.050135804828699</v>
      </c>
      <c r="F243" s="16">
        <v>41.190785471303002</v>
      </c>
      <c r="G243" s="110" t="s">
        <v>667</v>
      </c>
      <c r="H243" s="7"/>
    </row>
    <row r="244" spans="1:8" s="29" customFormat="1" x14ac:dyDescent="0.25">
      <c r="A244" s="127" t="s">
        <v>677</v>
      </c>
      <c r="B244" s="16">
        <v>28.3220710544215</v>
      </c>
      <c r="C244" s="116"/>
      <c r="D244" s="117"/>
      <c r="E244" s="16">
        <v>21.172013130260599</v>
      </c>
      <c r="F244" s="16">
        <v>36.7607364837787</v>
      </c>
      <c r="G244" s="110">
        <v>0.152</v>
      </c>
      <c r="H244" s="7"/>
    </row>
    <row r="245" spans="1:8" s="29" customFormat="1" x14ac:dyDescent="0.25">
      <c r="A245" s="127" t="s">
        <v>678</v>
      </c>
      <c r="B245" s="16">
        <v>26.153051974953701</v>
      </c>
      <c r="C245" s="116"/>
      <c r="D245" s="117"/>
      <c r="E245" s="16">
        <v>22.0817155138574</v>
      </c>
      <c r="F245" s="16">
        <v>30.679481981874499</v>
      </c>
      <c r="G245" s="110">
        <v>1.2999999999999999E-2</v>
      </c>
      <c r="H245" s="7"/>
    </row>
    <row r="246" spans="1:8" s="29" customFormat="1" x14ac:dyDescent="0.25">
      <c r="A246" s="127" t="s">
        <v>605</v>
      </c>
      <c r="B246" s="16">
        <v>22.690370464664198</v>
      </c>
      <c r="C246" s="116"/>
      <c r="D246" s="117"/>
      <c r="E246" s="16">
        <v>18.471626142559099</v>
      </c>
      <c r="F246" s="16">
        <v>27.547078247189301</v>
      </c>
      <c r="G246" s="110">
        <v>1E-3</v>
      </c>
      <c r="H246" s="7"/>
    </row>
    <row r="247" spans="1:8" s="29" customFormat="1" x14ac:dyDescent="0.25">
      <c r="A247" s="128" t="s">
        <v>679</v>
      </c>
      <c r="B247" s="123">
        <v>27.1080216789966</v>
      </c>
      <c r="C247" s="124"/>
      <c r="D247" s="125"/>
      <c r="E247" s="123">
        <v>18.564999306383399</v>
      </c>
      <c r="F247" s="123">
        <v>37.759455568788198</v>
      </c>
      <c r="G247" s="126">
        <v>0.29899999999999999</v>
      </c>
      <c r="H247" s="7"/>
    </row>
    <row r="248" spans="1:8" s="29" customFormat="1" x14ac:dyDescent="0.25">
      <c r="A248" s="227" t="s">
        <v>680</v>
      </c>
      <c r="C248" s="9"/>
      <c r="D248" s="9"/>
      <c r="G248" s="136"/>
      <c r="H248" s="7"/>
    </row>
    <row r="249" spans="1:8" s="29" customFormat="1" x14ac:dyDescent="0.25">
      <c r="A249" s="130" t="s">
        <v>681</v>
      </c>
      <c r="B249" s="16">
        <v>29.915791476202699</v>
      </c>
      <c r="C249" s="131"/>
      <c r="D249" s="131"/>
      <c r="E249" s="16">
        <v>26.273112003970098</v>
      </c>
      <c r="F249" s="16">
        <v>33.831761328730401</v>
      </c>
      <c r="G249" s="60" t="s">
        <v>667</v>
      </c>
      <c r="H249" s="7"/>
    </row>
    <row r="250" spans="1:8" s="29" customFormat="1" x14ac:dyDescent="0.25">
      <c r="A250" s="132" t="s">
        <v>612</v>
      </c>
      <c r="B250" s="123">
        <v>24.0814333569521</v>
      </c>
      <c r="C250" s="133"/>
      <c r="D250" s="133"/>
      <c r="E250" s="123">
        <v>20.8405504743913</v>
      </c>
      <c r="F250" s="123">
        <v>27.650260049974101</v>
      </c>
      <c r="G250" s="137">
        <v>2.1000000000000001E-2</v>
      </c>
      <c r="H250" s="7"/>
    </row>
    <row r="251" spans="1:8" s="29" customFormat="1" x14ac:dyDescent="0.25">
      <c r="A251" s="227" t="s">
        <v>725</v>
      </c>
      <c r="B251" s="16"/>
      <c r="C251" s="117"/>
      <c r="D251" s="117"/>
      <c r="E251" s="16"/>
      <c r="F251" s="16"/>
      <c r="G251" s="110"/>
      <c r="H251" s="7"/>
    </row>
    <row r="252" spans="1:8" s="29" customFormat="1" x14ac:dyDescent="0.25">
      <c r="A252" s="130" t="s">
        <v>683</v>
      </c>
      <c r="B252" s="16">
        <v>28.770989476878899</v>
      </c>
      <c r="C252" s="117"/>
      <c r="D252" s="117"/>
      <c r="E252" s="16">
        <v>25.092330196546101</v>
      </c>
      <c r="F252" s="16">
        <v>32.753146892650904</v>
      </c>
      <c r="G252" s="110" t="s">
        <v>667</v>
      </c>
      <c r="H252" s="7"/>
    </row>
    <row r="253" spans="1:8" s="29" customFormat="1" x14ac:dyDescent="0.25">
      <c r="A253" s="130" t="s">
        <v>684</v>
      </c>
      <c r="B253" s="16">
        <v>27.710844874555299</v>
      </c>
      <c r="C253" s="117"/>
      <c r="D253" s="117"/>
      <c r="E253" s="16">
        <v>22.161605566167498</v>
      </c>
      <c r="F253" s="16">
        <v>34.041911876910603</v>
      </c>
      <c r="G253" s="110">
        <v>0.70299999999999996</v>
      </c>
      <c r="H253" s="7"/>
    </row>
    <row r="254" spans="1:8" s="29" customFormat="1" x14ac:dyDescent="0.25">
      <c r="A254" s="132" t="s">
        <v>685</v>
      </c>
      <c r="B254" s="123">
        <v>25.176667604286699</v>
      </c>
      <c r="C254" s="125"/>
      <c r="D254" s="125"/>
      <c r="E254" s="123">
        <v>21.495448651476</v>
      </c>
      <c r="F254" s="123">
        <v>29.253397368256099</v>
      </c>
      <c r="G254" s="126">
        <v>0.19900000000000001</v>
      </c>
      <c r="H254" s="7"/>
    </row>
    <row r="255" spans="1:8" s="29" customFormat="1" ht="15" x14ac:dyDescent="0.25">
      <c r="A255" s="545" t="s">
        <v>726</v>
      </c>
      <c r="B255" s="545"/>
      <c r="C255" s="545"/>
      <c r="D255" s="545"/>
      <c r="E255" s="545"/>
      <c r="F255" s="545"/>
      <c r="G255" s="545"/>
      <c r="H255" s="7"/>
    </row>
    <row r="256" spans="1:8" s="29" customFormat="1" ht="14.45" customHeight="1" x14ac:dyDescent="0.25">
      <c r="A256" s="522" t="s">
        <v>727</v>
      </c>
      <c r="B256" s="546"/>
      <c r="C256" s="546"/>
      <c r="D256" s="546"/>
      <c r="E256" s="546"/>
      <c r="F256" s="546"/>
      <c r="G256" s="546"/>
      <c r="H256" s="7"/>
    </row>
    <row r="257" spans="1:8" s="29" customFormat="1" x14ac:dyDescent="0.25">
      <c r="A257" s="330" t="s">
        <v>596</v>
      </c>
      <c r="B257" s="330">
        <v>8</v>
      </c>
      <c r="C257" s="330" t="s">
        <v>398</v>
      </c>
      <c r="D257" s="331" t="s">
        <v>398</v>
      </c>
      <c r="E257" s="330">
        <v>7.4</v>
      </c>
      <c r="F257" s="330">
        <v>8.6999999999999993</v>
      </c>
      <c r="G257" s="332" t="s">
        <v>398</v>
      </c>
      <c r="H257" s="7"/>
    </row>
    <row r="258" spans="1:8" s="29" customFormat="1" ht="15" x14ac:dyDescent="0.25">
      <c r="A258" s="333" t="s">
        <v>666</v>
      </c>
      <c r="B258" s="334"/>
      <c r="C258" s="334"/>
      <c r="D258" s="334"/>
      <c r="E258" s="334"/>
      <c r="F258" s="334"/>
      <c r="G258" s="335"/>
      <c r="H258" s="7"/>
    </row>
    <row r="259" spans="1:8" s="29" customFormat="1" ht="15" x14ac:dyDescent="0.25">
      <c r="A259" s="333" t="s">
        <v>597</v>
      </c>
      <c r="B259" s="334">
        <v>9.3000000000000007</v>
      </c>
      <c r="C259" s="334"/>
      <c r="D259" s="334"/>
      <c r="E259" s="334">
        <v>8.5</v>
      </c>
      <c r="F259" s="334">
        <v>10.199999999999999</v>
      </c>
      <c r="G259" s="336" t="s">
        <v>667</v>
      </c>
      <c r="H259" s="7"/>
    </row>
    <row r="260" spans="1:8" s="29" customFormat="1" x14ac:dyDescent="0.25">
      <c r="A260" s="337" t="s">
        <v>584</v>
      </c>
      <c r="B260" s="338">
        <v>6.9</v>
      </c>
      <c r="C260" s="339" t="s">
        <v>398</v>
      </c>
      <c r="D260" s="339" t="s">
        <v>398</v>
      </c>
      <c r="E260" s="338">
        <v>5.9</v>
      </c>
      <c r="F260" s="338">
        <v>8.1</v>
      </c>
      <c r="G260" s="332">
        <v>1E-3</v>
      </c>
      <c r="H260" s="7"/>
    </row>
    <row r="261" spans="1:8" s="29" customFormat="1" x14ac:dyDescent="0.25">
      <c r="A261" s="115" t="s">
        <v>669</v>
      </c>
      <c r="B261" s="336"/>
      <c r="C261" s="336"/>
      <c r="D261" s="336"/>
      <c r="E261" s="336"/>
      <c r="F261" s="336"/>
      <c r="G261" s="335"/>
      <c r="H261" s="7"/>
    </row>
    <row r="262" spans="1:8" s="29" customFormat="1" ht="15" x14ac:dyDescent="0.25">
      <c r="A262" s="118" t="s">
        <v>670</v>
      </c>
      <c r="B262" s="336">
        <v>2.7</v>
      </c>
      <c r="C262" s="336"/>
      <c r="D262" s="336"/>
      <c r="E262" s="336">
        <v>1.6</v>
      </c>
      <c r="F262" s="336">
        <v>4.5</v>
      </c>
      <c r="G262" s="418" t="s">
        <v>668</v>
      </c>
      <c r="H262" s="7"/>
    </row>
    <row r="263" spans="1:8" s="29" customFormat="1" x14ac:dyDescent="0.25">
      <c r="A263" s="120" t="s">
        <v>405</v>
      </c>
      <c r="B263" s="336">
        <v>6.5</v>
      </c>
      <c r="C263" s="336"/>
      <c r="D263" s="340" t="s">
        <v>586</v>
      </c>
      <c r="E263" s="336">
        <v>4.0999999999999996</v>
      </c>
      <c r="F263" s="336">
        <v>9.9</v>
      </c>
      <c r="G263" s="336">
        <v>0.77100000000000002</v>
      </c>
      <c r="H263" s="7"/>
    </row>
    <row r="264" spans="1:8" s="29" customFormat="1" ht="15" x14ac:dyDescent="0.25">
      <c r="A264" s="120" t="s">
        <v>671</v>
      </c>
      <c r="B264" s="336">
        <v>11</v>
      </c>
      <c r="C264" s="336"/>
      <c r="D264" s="336"/>
      <c r="E264" s="336">
        <v>6.4</v>
      </c>
      <c r="F264" s="336">
        <v>18.3</v>
      </c>
      <c r="G264" s="336">
        <v>0.13800000000000001</v>
      </c>
      <c r="H264" s="7"/>
    </row>
    <row r="265" spans="1:8" s="29" customFormat="1" ht="15" x14ac:dyDescent="0.25">
      <c r="A265" s="120" t="s">
        <v>672</v>
      </c>
      <c r="B265" s="336">
        <v>3.8</v>
      </c>
      <c r="C265" s="336"/>
      <c r="D265" s="336"/>
      <c r="E265" s="336">
        <v>2.2000000000000002</v>
      </c>
      <c r="F265" s="336">
        <v>6.5</v>
      </c>
      <c r="G265" s="335">
        <v>6.0000000000000001E-3</v>
      </c>
      <c r="H265" s="7"/>
    </row>
    <row r="266" spans="1:8" s="29" customFormat="1" ht="15" x14ac:dyDescent="0.25">
      <c r="A266" s="121" t="s">
        <v>673</v>
      </c>
      <c r="B266" s="336">
        <v>8.4</v>
      </c>
      <c r="C266" s="336"/>
      <c r="D266" s="336"/>
      <c r="E266" s="336">
        <v>6.4</v>
      </c>
      <c r="F266" s="336">
        <v>11</v>
      </c>
      <c r="G266" s="336">
        <v>0.154</v>
      </c>
      <c r="H266" s="7"/>
    </row>
    <row r="267" spans="1:8" s="29" customFormat="1" x14ac:dyDescent="0.25">
      <c r="A267" s="122" t="s">
        <v>399</v>
      </c>
      <c r="B267" s="330">
        <v>8.5</v>
      </c>
      <c r="C267" s="330" t="s">
        <v>398</v>
      </c>
      <c r="D267" s="331" t="s">
        <v>586</v>
      </c>
      <c r="E267" s="330">
        <v>6.1</v>
      </c>
      <c r="F267" s="330">
        <v>11.6</v>
      </c>
      <c r="G267" s="330">
        <v>0.17899999999999999</v>
      </c>
      <c r="H267" s="7"/>
    </row>
    <row r="268" spans="1:8" s="29" customFormat="1" x14ac:dyDescent="0.25">
      <c r="A268" s="107" t="s">
        <v>674</v>
      </c>
      <c r="B268" s="336"/>
      <c r="C268" s="336"/>
      <c r="D268" s="336"/>
      <c r="E268" s="336"/>
      <c r="F268" s="336"/>
      <c r="G268" s="335"/>
      <c r="H268" s="7"/>
    </row>
    <row r="269" spans="1:8" s="29" customFormat="1" x14ac:dyDescent="0.25">
      <c r="A269" s="336" t="s">
        <v>400</v>
      </c>
      <c r="B269" s="334">
        <v>1.1000000000000001</v>
      </c>
      <c r="C269" s="341" t="s">
        <v>323</v>
      </c>
      <c r="D269" s="334"/>
      <c r="E269" s="334">
        <v>0.4</v>
      </c>
      <c r="F269" s="334">
        <v>2.9</v>
      </c>
      <c r="G269" s="418" t="s">
        <v>668</v>
      </c>
      <c r="H269" s="7"/>
    </row>
    <row r="270" spans="1:8" s="29" customFormat="1" ht="15" x14ac:dyDescent="0.25">
      <c r="A270" s="336" t="s">
        <v>397</v>
      </c>
      <c r="B270" s="334">
        <v>8.9</v>
      </c>
      <c r="C270" s="334"/>
      <c r="D270" s="334"/>
      <c r="E270" s="334">
        <v>6.2</v>
      </c>
      <c r="F270" s="334">
        <v>12.6</v>
      </c>
      <c r="G270" s="335">
        <v>0.193</v>
      </c>
      <c r="H270" s="7"/>
    </row>
    <row r="271" spans="1:8" s="29" customFormat="1" x14ac:dyDescent="0.25">
      <c r="A271" s="336" t="s">
        <v>402</v>
      </c>
      <c r="B271" s="334">
        <v>8.4</v>
      </c>
      <c r="C271" s="341" t="s">
        <v>323</v>
      </c>
      <c r="D271" s="334"/>
      <c r="E271" s="334">
        <v>3.6</v>
      </c>
      <c r="F271" s="334">
        <v>18.100000000000001</v>
      </c>
      <c r="G271" s="336">
        <v>0.67900000000000005</v>
      </c>
      <c r="H271" s="7"/>
    </row>
    <row r="272" spans="1:8" s="29" customFormat="1" ht="15" x14ac:dyDescent="0.25">
      <c r="A272" s="336" t="s">
        <v>404</v>
      </c>
      <c r="B272" s="334">
        <v>7.8</v>
      </c>
      <c r="C272" s="334"/>
      <c r="D272" s="334"/>
      <c r="E272" s="334">
        <v>4.7</v>
      </c>
      <c r="F272" s="334">
        <v>12.7</v>
      </c>
      <c r="G272" s="336">
        <v>0.621</v>
      </c>
      <c r="H272" s="7"/>
    </row>
    <row r="273" spans="1:8" s="29" customFormat="1" x14ac:dyDescent="0.25">
      <c r="A273" s="336" t="s">
        <v>406</v>
      </c>
      <c r="B273" s="334">
        <v>9.1999999999999993</v>
      </c>
      <c r="C273" s="341" t="s">
        <v>323</v>
      </c>
      <c r="D273" s="334"/>
      <c r="E273" s="334">
        <v>3.8</v>
      </c>
      <c r="F273" s="334">
        <v>20.7</v>
      </c>
      <c r="G273" s="336">
        <v>0.55100000000000005</v>
      </c>
      <c r="H273" s="7"/>
    </row>
    <row r="274" spans="1:8" s="29" customFormat="1" ht="15" x14ac:dyDescent="0.25">
      <c r="A274" s="336" t="s">
        <v>418</v>
      </c>
      <c r="B274" s="334">
        <v>9.4</v>
      </c>
      <c r="C274" s="334"/>
      <c r="D274" s="334"/>
      <c r="E274" s="334">
        <v>5.4</v>
      </c>
      <c r="F274" s="334">
        <v>15.6</v>
      </c>
      <c r="G274" s="336">
        <v>0.33300000000000002</v>
      </c>
      <c r="H274" s="7"/>
    </row>
    <row r="275" spans="1:8" s="29" customFormat="1" x14ac:dyDescent="0.25">
      <c r="A275" s="336" t="s">
        <v>408</v>
      </c>
      <c r="B275" s="334">
        <v>4.4000000000000004</v>
      </c>
      <c r="C275" s="341" t="s">
        <v>323</v>
      </c>
      <c r="D275" s="334"/>
      <c r="E275" s="334">
        <v>1.9</v>
      </c>
      <c r="F275" s="334">
        <v>10.1</v>
      </c>
      <c r="G275" s="336">
        <v>0.189</v>
      </c>
      <c r="H275" s="7"/>
    </row>
    <row r="276" spans="1:8" s="29" customFormat="1" x14ac:dyDescent="0.25">
      <c r="A276" s="336" t="s">
        <v>410</v>
      </c>
      <c r="B276" s="614" t="s">
        <v>622</v>
      </c>
      <c r="C276" s="614"/>
      <c r="D276" s="615"/>
      <c r="E276" s="611" t="s">
        <v>622</v>
      </c>
      <c r="F276" s="611" t="s">
        <v>622</v>
      </c>
      <c r="G276" s="336"/>
      <c r="H276" s="7"/>
    </row>
    <row r="277" spans="1:8" s="29" customFormat="1" x14ac:dyDescent="0.25">
      <c r="A277" s="336" t="s">
        <v>416</v>
      </c>
      <c r="B277" s="334">
        <v>11</v>
      </c>
      <c r="C277" s="341" t="s">
        <v>323</v>
      </c>
      <c r="D277" s="334"/>
      <c r="E277" s="334">
        <v>4.8</v>
      </c>
      <c r="F277" s="334">
        <v>23.4</v>
      </c>
      <c r="G277" s="336">
        <v>0.36</v>
      </c>
      <c r="H277" s="7"/>
    </row>
    <row r="278" spans="1:8" s="29" customFormat="1" x14ac:dyDescent="0.25">
      <c r="A278" s="336" t="s">
        <v>426</v>
      </c>
      <c r="B278" s="614" t="s">
        <v>622</v>
      </c>
      <c r="C278" s="614"/>
      <c r="D278" s="614"/>
      <c r="E278" s="611" t="s">
        <v>622</v>
      </c>
      <c r="F278" s="611" t="s">
        <v>622</v>
      </c>
      <c r="G278" s="336"/>
      <c r="H278" s="7"/>
    </row>
    <row r="279" spans="1:8" s="29" customFormat="1" x14ac:dyDescent="0.25">
      <c r="A279" s="336" t="s">
        <v>414</v>
      </c>
      <c r="B279" s="614" t="s">
        <v>622</v>
      </c>
      <c r="C279" s="614"/>
      <c r="D279" s="615"/>
      <c r="E279" s="611" t="s">
        <v>622</v>
      </c>
      <c r="F279" s="611" t="s">
        <v>622</v>
      </c>
      <c r="G279" s="336"/>
      <c r="H279" s="7"/>
    </row>
    <row r="280" spans="1:8" s="29" customFormat="1" x14ac:dyDescent="0.25">
      <c r="A280" s="336" t="s">
        <v>417</v>
      </c>
      <c r="B280" s="334">
        <v>10.7</v>
      </c>
      <c r="C280" s="341" t="s">
        <v>323</v>
      </c>
      <c r="D280" s="334"/>
      <c r="E280" s="334">
        <v>5.7</v>
      </c>
      <c r="F280" s="334">
        <v>19.2</v>
      </c>
      <c r="G280" s="336">
        <v>0.252</v>
      </c>
      <c r="H280" s="7"/>
    </row>
    <row r="281" spans="1:8" s="29" customFormat="1" x14ac:dyDescent="0.25">
      <c r="A281" s="336" t="s">
        <v>420</v>
      </c>
      <c r="B281" s="614" t="s">
        <v>622</v>
      </c>
      <c r="C281" s="614"/>
      <c r="D281" s="615"/>
      <c r="E281" s="611" t="s">
        <v>622</v>
      </c>
      <c r="F281" s="611" t="s">
        <v>622</v>
      </c>
      <c r="G281" s="336"/>
      <c r="H281" s="7"/>
    </row>
    <row r="282" spans="1:8" s="29" customFormat="1" x14ac:dyDescent="0.25">
      <c r="A282" s="330" t="s">
        <v>419</v>
      </c>
      <c r="B282" s="616" t="s">
        <v>622</v>
      </c>
      <c r="C282" s="616"/>
      <c r="D282" s="616" t="s">
        <v>398</v>
      </c>
      <c r="E282" s="617" t="s">
        <v>622</v>
      </c>
      <c r="F282" s="617" t="s">
        <v>622</v>
      </c>
      <c r="G282" s="330"/>
      <c r="H282" s="7"/>
    </row>
    <row r="283" spans="1:8" s="29" customFormat="1" ht="15" x14ac:dyDescent="0.25">
      <c r="A283" s="336" t="s">
        <v>675</v>
      </c>
      <c r="B283" s="336"/>
      <c r="C283" s="336"/>
      <c r="D283" s="336"/>
      <c r="E283" s="336"/>
      <c r="F283" s="336"/>
      <c r="G283" s="335"/>
      <c r="H283" s="7"/>
    </row>
    <row r="284" spans="1:8" s="29" customFormat="1" ht="15" x14ac:dyDescent="0.25">
      <c r="A284" s="336" t="s">
        <v>676</v>
      </c>
      <c r="B284" s="336">
        <v>3.6</v>
      </c>
      <c r="C284" s="336"/>
      <c r="D284" s="336"/>
      <c r="E284" s="336">
        <v>2.4</v>
      </c>
      <c r="F284" s="336">
        <v>5.4</v>
      </c>
      <c r="G284" s="60" t="s">
        <v>667</v>
      </c>
      <c r="H284" s="7"/>
    </row>
    <row r="285" spans="1:8" s="29" customFormat="1" ht="15" x14ac:dyDescent="0.25">
      <c r="A285" s="336" t="s">
        <v>677</v>
      </c>
      <c r="B285" s="336">
        <v>6.8</v>
      </c>
      <c r="C285" s="336"/>
      <c r="D285" s="336"/>
      <c r="E285" s="336">
        <v>4.4000000000000004</v>
      </c>
      <c r="F285" s="336">
        <v>10.5</v>
      </c>
      <c r="G285" s="336">
        <v>0.08</v>
      </c>
      <c r="H285" s="7"/>
    </row>
    <row r="286" spans="1:8" s="29" customFormat="1" ht="15" x14ac:dyDescent="0.25">
      <c r="A286" s="336" t="s">
        <v>678</v>
      </c>
      <c r="B286" s="336">
        <v>9</v>
      </c>
      <c r="C286" s="336"/>
      <c r="D286" s="336"/>
      <c r="E286" s="336">
        <v>7.3</v>
      </c>
      <c r="F286" s="336">
        <v>11.1</v>
      </c>
      <c r="G286" s="418" t="s">
        <v>668</v>
      </c>
      <c r="H286" s="7"/>
    </row>
    <row r="287" spans="1:8" s="29" customFormat="1" ht="15" x14ac:dyDescent="0.25">
      <c r="A287" s="336" t="s">
        <v>605</v>
      </c>
      <c r="B287" s="336">
        <v>7.2</v>
      </c>
      <c r="C287" s="336"/>
      <c r="D287" s="336"/>
      <c r="E287" s="336">
        <v>4.8</v>
      </c>
      <c r="F287" s="336">
        <v>10.7</v>
      </c>
      <c r="G287" s="335">
        <v>4.8000000000000001E-2</v>
      </c>
      <c r="H287" s="7"/>
    </row>
    <row r="288" spans="1:8" s="29" customFormat="1" x14ac:dyDescent="0.25">
      <c r="A288" s="330" t="s">
        <v>679</v>
      </c>
      <c r="B288" s="330">
        <v>14.5</v>
      </c>
      <c r="C288" s="330" t="s">
        <v>398</v>
      </c>
      <c r="D288" s="331" t="s">
        <v>586</v>
      </c>
      <c r="E288" s="330">
        <v>8.8000000000000007</v>
      </c>
      <c r="F288" s="330">
        <v>22.8</v>
      </c>
      <c r="G288" s="332">
        <v>5.0000000000000001E-3</v>
      </c>
      <c r="H288" s="7"/>
    </row>
    <row r="289" spans="1:8" s="29" customFormat="1" ht="15" x14ac:dyDescent="0.25">
      <c r="A289" s="336" t="s">
        <v>680</v>
      </c>
      <c r="B289" s="336"/>
      <c r="C289" s="336"/>
      <c r="D289" s="336"/>
      <c r="E289" s="336"/>
      <c r="F289" s="336"/>
      <c r="G289" s="335"/>
      <c r="H289" s="7"/>
    </row>
    <row r="290" spans="1:8" s="29" customFormat="1" x14ac:dyDescent="0.25">
      <c r="A290" s="336" t="s">
        <v>681</v>
      </c>
      <c r="B290" s="693">
        <v>5</v>
      </c>
      <c r="C290" s="336"/>
      <c r="D290" s="340"/>
      <c r="E290" s="336">
        <v>3.7</v>
      </c>
      <c r="F290" s="336">
        <v>6.9</v>
      </c>
      <c r="G290" s="60" t="s">
        <v>667</v>
      </c>
      <c r="H290" s="7"/>
    </row>
    <row r="291" spans="1:8" s="29" customFormat="1" x14ac:dyDescent="0.25">
      <c r="A291" s="330" t="s">
        <v>612</v>
      </c>
      <c r="B291" s="330">
        <v>8.6</v>
      </c>
      <c r="C291" s="331" t="s">
        <v>398</v>
      </c>
      <c r="D291" s="331" t="s">
        <v>398</v>
      </c>
      <c r="E291" s="330">
        <v>7.3</v>
      </c>
      <c r="F291" s="330">
        <v>10.1</v>
      </c>
      <c r="G291" s="332">
        <v>1E-3</v>
      </c>
      <c r="H291" s="7"/>
    </row>
    <row r="292" spans="1:8" s="29" customFormat="1" ht="15" x14ac:dyDescent="0.25">
      <c r="A292" s="336" t="s">
        <v>728</v>
      </c>
      <c r="B292" s="336"/>
      <c r="C292" s="336"/>
      <c r="D292" s="336"/>
      <c r="E292" s="336"/>
      <c r="F292" s="336"/>
      <c r="G292" s="336"/>
      <c r="H292" s="7"/>
    </row>
    <row r="293" spans="1:8" s="29" customFormat="1" ht="15" x14ac:dyDescent="0.25">
      <c r="A293" s="336" t="s">
        <v>681</v>
      </c>
      <c r="B293" s="336">
        <v>6.1</v>
      </c>
      <c r="C293" s="336"/>
      <c r="D293" s="336"/>
      <c r="E293" s="336">
        <v>5.0999999999999996</v>
      </c>
      <c r="F293" s="336">
        <v>7.3</v>
      </c>
      <c r="G293" s="60" t="s">
        <v>667</v>
      </c>
      <c r="H293" s="7"/>
    </row>
    <row r="294" spans="1:8" s="29" customFormat="1" x14ac:dyDescent="0.25">
      <c r="A294" s="330" t="s">
        <v>612</v>
      </c>
      <c r="B294" s="330">
        <v>12</v>
      </c>
      <c r="C294" s="331" t="s">
        <v>398</v>
      </c>
      <c r="D294" s="331" t="s">
        <v>398</v>
      </c>
      <c r="E294" s="330">
        <v>10.9</v>
      </c>
      <c r="F294" s="330">
        <v>13.3</v>
      </c>
      <c r="G294" s="419" t="s">
        <v>668</v>
      </c>
      <c r="H294" s="7"/>
    </row>
    <row r="295" spans="1:8" s="29" customFormat="1" x14ac:dyDescent="0.25">
      <c r="A295" s="336" t="s">
        <v>729</v>
      </c>
      <c r="B295" s="336"/>
      <c r="C295" s="336"/>
      <c r="D295" s="336"/>
      <c r="E295" s="336"/>
      <c r="F295" s="336"/>
      <c r="G295" s="335"/>
      <c r="H295" s="7"/>
    </row>
    <row r="296" spans="1:8" s="29" customFormat="1" ht="15" x14ac:dyDescent="0.25">
      <c r="A296" s="336" t="s">
        <v>683</v>
      </c>
      <c r="B296" s="336">
        <v>7.8</v>
      </c>
      <c r="C296" s="336"/>
      <c r="D296" s="336"/>
      <c r="E296" s="336">
        <v>6.3</v>
      </c>
      <c r="F296" s="336">
        <v>9.5</v>
      </c>
      <c r="G296" s="60" t="s">
        <v>667</v>
      </c>
      <c r="H296" s="7"/>
    </row>
    <row r="297" spans="1:8" ht="15" x14ac:dyDescent="0.25">
      <c r="A297" s="336" t="s">
        <v>684</v>
      </c>
      <c r="B297" s="336">
        <v>4.9000000000000004</v>
      </c>
      <c r="C297" s="336"/>
      <c r="D297" s="336"/>
      <c r="E297" s="336">
        <v>3.3</v>
      </c>
      <c r="F297" s="336">
        <v>7.3</v>
      </c>
      <c r="G297" s="335">
        <v>2.5999999999999999E-2</v>
      </c>
    </row>
    <row r="298" spans="1:8" x14ac:dyDescent="0.25">
      <c r="A298" s="330" t="s">
        <v>685</v>
      </c>
      <c r="B298" s="330">
        <v>6.8</v>
      </c>
      <c r="C298" s="331" t="s">
        <v>398</v>
      </c>
      <c r="D298" s="331" t="s">
        <v>398</v>
      </c>
      <c r="E298" s="330">
        <v>5.0999999999999996</v>
      </c>
      <c r="F298" s="330">
        <v>9</v>
      </c>
      <c r="G298" s="330">
        <v>0.441</v>
      </c>
    </row>
    <row r="299" spans="1:8" ht="15" x14ac:dyDescent="0.25">
      <c r="A299" s="545" t="s">
        <v>726</v>
      </c>
      <c r="B299" s="545"/>
      <c r="C299" s="545"/>
      <c r="D299" s="545"/>
      <c r="E299" s="545"/>
      <c r="F299" s="545"/>
      <c r="G299" s="545"/>
    </row>
    <row r="300" spans="1:8" ht="14.45" customHeight="1" x14ac:dyDescent="0.25">
      <c r="A300" s="522" t="s">
        <v>730</v>
      </c>
      <c r="B300" s="522"/>
      <c r="C300" s="522"/>
      <c r="D300" s="522"/>
      <c r="E300" s="522"/>
      <c r="F300" s="522"/>
      <c r="G300" s="522"/>
    </row>
    <row r="301" spans="1:8" x14ac:dyDescent="0.25">
      <c r="A301" s="330" t="s">
        <v>596</v>
      </c>
      <c r="B301" s="330">
        <v>11.5</v>
      </c>
      <c r="C301" s="331" t="s">
        <v>398</v>
      </c>
      <c r="D301" s="331" t="s">
        <v>590</v>
      </c>
      <c r="E301" s="330">
        <v>10.8</v>
      </c>
      <c r="F301" s="330">
        <v>12.3</v>
      </c>
      <c r="G301" s="332" t="s">
        <v>398</v>
      </c>
    </row>
    <row r="302" spans="1:8" ht="15" x14ac:dyDescent="0.25">
      <c r="A302" s="336" t="s">
        <v>666</v>
      </c>
      <c r="B302" s="336"/>
      <c r="C302" s="336"/>
      <c r="D302" s="336"/>
      <c r="E302" s="336"/>
      <c r="F302" s="336"/>
      <c r="G302" s="335"/>
    </row>
    <row r="303" spans="1:8" x14ac:dyDescent="0.25">
      <c r="A303" s="333" t="s">
        <v>597</v>
      </c>
      <c r="B303" s="336">
        <v>13.5</v>
      </c>
      <c r="C303" s="336"/>
      <c r="D303" s="340" t="s">
        <v>586</v>
      </c>
      <c r="E303" s="336">
        <v>12.6</v>
      </c>
      <c r="F303" s="336">
        <v>14.5</v>
      </c>
      <c r="G303" s="336" t="s">
        <v>667</v>
      </c>
    </row>
    <row r="304" spans="1:8" x14ac:dyDescent="0.25">
      <c r="A304" s="337" t="s">
        <v>584</v>
      </c>
      <c r="B304" s="330">
        <v>9.6</v>
      </c>
      <c r="C304" s="331" t="s">
        <v>398</v>
      </c>
      <c r="D304" s="331" t="s">
        <v>398</v>
      </c>
      <c r="E304" s="330">
        <v>8.5</v>
      </c>
      <c r="F304" s="330">
        <v>10.9</v>
      </c>
      <c r="G304" s="419" t="s">
        <v>668</v>
      </c>
    </row>
    <row r="305" spans="1:7" x14ac:dyDescent="0.25">
      <c r="A305" s="115" t="s">
        <v>669</v>
      </c>
      <c r="B305" s="336"/>
      <c r="C305" s="336"/>
      <c r="D305" s="336"/>
      <c r="E305" s="336"/>
      <c r="F305" s="336"/>
      <c r="G305" s="335"/>
    </row>
    <row r="306" spans="1:7" ht="15" x14ac:dyDescent="0.25">
      <c r="A306" s="118" t="s">
        <v>670</v>
      </c>
      <c r="B306" s="336">
        <v>3.8</v>
      </c>
      <c r="C306" s="336"/>
      <c r="D306" s="336"/>
      <c r="E306" s="336">
        <v>2.7</v>
      </c>
      <c r="F306" s="336">
        <v>5.2</v>
      </c>
      <c r="G306" s="418" t="s">
        <v>668</v>
      </c>
    </row>
    <row r="307" spans="1:7" x14ac:dyDescent="0.25">
      <c r="A307" s="120" t="s">
        <v>405</v>
      </c>
      <c r="B307" s="336">
        <v>11.5</v>
      </c>
      <c r="C307" s="336"/>
      <c r="D307" s="340" t="s">
        <v>590</v>
      </c>
      <c r="E307" s="336">
        <v>7.7</v>
      </c>
      <c r="F307" s="336">
        <v>17</v>
      </c>
      <c r="G307" s="336">
        <v>0.40899999999999997</v>
      </c>
    </row>
    <row r="308" spans="1:7" ht="15" x14ac:dyDescent="0.25">
      <c r="A308" s="120" t="s">
        <v>671</v>
      </c>
      <c r="B308" s="336">
        <v>14.7</v>
      </c>
      <c r="C308" s="336"/>
      <c r="D308" s="336"/>
      <c r="E308" s="336">
        <v>9.6</v>
      </c>
      <c r="F308" s="336">
        <v>21.7</v>
      </c>
      <c r="G308" s="336">
        <v>7.9000000000000001E-2</v>
      </c>
    </row>
    <row r="309" spans="1:7" ht="15" x14ac:dyDescent="0.25">
      <c r="A309" s="120" t="s">
        <v>672</v>
      </c>
      <c r="B309" s="336">
        <v>7.1</v>
      </c>
      <c r="C309" s="336"/>
      <c r="D309" s="336"/>
      <c r="E309" s="336">
        <v>4.2</v>
      </c>
      <c r="F309" s="336">
        <v>11.8</v>
      </c>
      <c r="G309" s="336">
        <v>0.182</v>
      </c>
    </row>
    <row r="310" spans="1:7" ht="15" x14ac:dyDescent="0.25">
      <c r="A310" s="121" t="s">
        <v>673</v>
      </c>
      <c r="B310" s="336">
        <v>11.2</v>
      </c>
      <c r="C310" s="336"/>
      <c r="D310" s="336"/>
      <c r="E310" s="336">
        <v>8.8000000000000007</v>
      </c>
      <c r="F310" s="336">
        <v>14.1</v>
      </c>
      <c r="G310" s="336">
        <v>0.186</v>
      </c>
    </row>
    <row r="311" spans="1:7" x14ac:dyDescent="0.25">
      <c r="A311" s="122" t="s">
        <v>399</v>
      </c>
      <c r="B311" s="330">
        <v>10.8</v>
      </c>
      <c r="C311" s="331" t="s">
        <v>398</v>
      </c>
      <c r="D311" s="331" t="s">
        <v>398</v>
      </c>
      <c r="E311" s="330">
        <v>8.4</v>
      </c>
      <c r="F311" s="330">
        <v>13.9</v>
      </c>
      <c r="G311" s="330">
        <v>0.33100000000000002</v>
      </c>
    </row>
    <row r="312" spans="1:7" x14ac:dyDescent="0.25">
      <c r="A312" s="107" t="s">
        <v>674</v>
      </c>
      <c r="B312" s="336"/>
      <c r="C312" s="336"/>
      <c r="D312" s="336"/>
      <c r="E312" s="336"/>
      <c r="F312" s="336"/>
      <c r="G312" s="335"/>
    </row>
    <row r="313" spans="1:7" x14ac:dyDescent="0.25">
      <c r="A313" s="336" t="s">
        <v>400</v>
      </c>
      <c r="B313" s="336">
        <v>1.4</v>
      </c>
      <c r="C313" s="340" t="s">
        <v>323</v>
      </c>
      <c r="D313" s="336"/>
      <c r="E313" s="336">
        <v>0.7</v>
      </c>
      <c r="F313" s="336">
        <v>2.6</v>
      </c>
      <c r="G313" s="418" t="s">
        <v>668</v>
      </c>
    </row>
    <row r="314" spans="1:7" ht="15" x14ac:dyDescent="0.25">
      <c r="A314" s="336" t="s">
        <v>397</v>
      </c>
      <c r="B314" s="336">
        <v>11.3</v>
      </c>
      <c r="C314" s="336"/>
      <c r="D314" s="336"/>
      <c r="E314" s="336">
        <v>8.3000000000000007</v>
      </c>
      <c r="F314" s="336">
        <v>15.1</v>
      </c>
      <c r="G314" s="336">
        <v>0.32700000000000001</v>
      </c>
    </row>
    <row r="315" spans="1:7" x14ac:dyDescent="0.25">
      <c r="A315" s="336" t="s">
        <v>402</v>
      </c>
      <c r="B315" s="336">
        <v>11</v>
      </c>
      <c r="C315" s="340" t="s">
        <v>323</v>
      </c>
      <c r="D315" s="336"/>
      <c r="E315" s="336">
        <v>5.7</v>
      </c>
      <c r="F315" s="336">
        <v>20.3</v>
      </c>
      <c r="G315" s="336">
        <v>0.70399999999999996</v>
      </c>
    </row>
    <row r="316" spans="1:7" ht="15" x14ac:dyDescent="0.25">
      <c r="A316" s="336" t="s">
        <v>404</v>
      </c>
      <c r="B316" s="336">
        <v>11.1</v>
      </c>
      <c r="C316" s="336"/>
      <c r="D316" s="336"/>
      <c r="E316" s="336">
        <v>6.4</v>
      </c>
      <c r="F316" s="336">
        <v>18.600000000000001</v>
      </c>
      <c r="G316" s="336">
        <v>0.61899999999999999</v>
      </c>
    </row>
    <row r="317" spans="1:7" x14ac:dyDescent="0.25">
      <c r="A317" s="336" t="s">
        <v>406</v>
      </c>
      <c r="B317" s="336">
        <v>11.5</v>
      </c>
      <c r="C317" s="340" t="s">
        <v>323</v>
      </c>
      <c r="D317" s="340" t="s">
        <v>586</v>
      </c>
      <c r="E317" s="336">
        <v>5.5</v>
      </c>
      <c r="F317" s="336">
        <v>22.3</v>
      </c>
      <c r="G317" s="336">
        <v>0.64300000000000002</v>
      </c>
    </row>
    <row r="318" spans="1:7" ht="15" x14ac:dyDescent="0.25">
      <c r="A318" s="336" t="s">
        <v>418</v>
      </c>
      <c r="B318" s="336">
        <v>10.6</v>
      </c>
      <c r="C318" s="336"/>
      <c r="D318" s="336"/>
      <c r="E318" s="336">
        <v>6.4</v>
      </c>
      <c r="F318" s="336">
        <v>17.3</v>
      </c>
      <c r="G318" s="336">
        <v>0.70699999999999996</v>
      </c>
    </row>
    <row r="319" spans="1:7" x14ac:dyDescent="0.25">
      <c r="A319" s="336" t="s">
        <v>408</v>
      </c>
      <c r="B319" s="336">
        <v>5.5</v>
      </c>
      <c r="C319" s="340" t="s">
        <v>323</v>
      </c>
      <c r="D319" s="340" t="s">
        <v>590</v>
      </c>
      <c r="E319" s="336">
        <v>2.9</v>
      </c>
      <c r="F319" s="336">
        <v>10.199999999999999</v>
      </c>
      <c r="G319" s="335">
        <v>2.4E-2</v>
      </c>
    </row>
    <row r="320" spans="1:7" x14ac:dyDescent="0.25">
      <c r="A320" s="336" t="s">
        <v>410</v>
      </c>
      <c r="B320" s="336">
        <v>2.2000000000000002</v>
      </c>
      <c r="C320" s="340" t="s">
        <v>323</v>
      </c>
      <c r="D320" s="336"/>
      <c r="E320" s="336">
        <v>0.8</v>
      </c>
      <c r="F320" s="336">
        <v>5.7</v>
      </c>
      <c r="G320" s="418" t="s">
        <v>668</v>
      </c>
    </row>
    <row r="321" spans="1:7" x14ac:dyDescent="0.25">
      <c r="A321" s="336" t="s">
        <v>416</v>
      </c>
      <c r="B321" s="336">
        <v>15.7</v>
      </c>
      <c r="C321" s="340" t="s">
        <v>323</v>
      </c>
      <c r="D321" s="336"/>
      <c r="E321" s="336">
        <v>8.3000000000000007</v>
      </c>
      <c r="F321" s="336">
        <v>27.9</v>
      </c>
      <c r="G321" s="336">
        <v>0.20899999999999999</v>
      </c>
    </row>
    <row r="322" spans="1:7" x14ac:dyDescent="0.25">
      <c r="A322" s="336" t="s">
        <v>426</v>
      </c>
      <c r="B322" s="336">
        <v>6.7</v>
      </c>
      <c r="C322" s="340" t="s">
        <v>323</v>
      </c>
      <c r="D322" s="336"/>
      <c r="E322" s="336">
        <v>2.9</v>
      </c>
      <c r="F322" s="336">
        <v>14.6</v>
      </c>
      <c r="G322" s="336">
        <v>0.29499999999999998</v>
      </c>
    </row>
    <row r="323" spans="1:7" x14ac:dyDescent="0.25">
      <c r="A323" s="336" t="s">
        <v>414</v>
      </c>
      <c r="B323" s="691" t="s">
        <v>622</v>
      </c>
      <c r="C323" s="691"/>
      <c r="D323" s="692"/>
      <c r="E323" s="610" t="s">
        <v>622</v>
      </c>
      <c r="F323" s="610" t="s">
        <v>622</v>
      </c>
      <c r="G323" s="336"/>
    </row>
    <row r="324" spans="1:7" ht="15" x14ac:dyDescent="0.25">
      <c r="A324" s="336" t="s">
        <v>417</v>
      </c>
      <c r="B324" s="336">
        <v>14.9</v>
      </c>
      <c r="C324" s="336"/>
      <c r="D324" s="336"/>
      <c r="E324" s="336">
        <v>8.1999999999999993</v>
      </c>
      <c r="F324" s="336">
        <v>25.6</v>
      </c>
      <c r="G324" s="336">
        <v>0.21299999999999999</v>
      </c>
    </row>
    <row r="325" spans="1:7" x14ac:dyDescent="0.25">
      <c r="A325" s="336" t="s">
        <v>420</v>
      </c>
      <c r="B325" s="691" t="s">
        <v>622</v>
      </c>
      <c r="C325" s="691"/>
      <c r="D325" s="692"/>
      <c r="E325" s="610" t="s">
        <v>622</v>
      </c>
      <c r="F325" s="610" t="s">
        <v>622</v>
      </c>
      <c r="G325" s="335"/>
    </row>
    <row r="326" spans="1:7" x14ac:dyDescent="0.25">
      <c r="A326" s="330" t="s">
        <v>419</v>
      </c>
      <c r="B326" s="330">
        <v>10.8</v>
      </c>
      <c r="C326" s="331" t="s">
        <v>323</v>
      </c>
      <c r="D326" s="331" t="s">
        <v>398</v>
      </c>
      <c r="E326" s="330">
        <v>4.4000000000000004</v>
      </c>
      <c r="F326" s="330">
        <v>24.2</v>
      </c>
      <c r="G326" s="330">
        <v>0.79600000000000004</v>
      </c>
    </row>
    <row r="327" spans="1:7" ht="15" x14ac:dyDescent="0.25">
      <c r="A327" s="336" t="s">
        <v>675</v>
      </c>
      <c r="B327" s="336"/>
      <c r="C327" s="336"/>
      <c r="D327" s="336"/>
      <c r="E327" s="336"/>
      <c r="F327" s="336"/>
      <c r="G327" s="335"/>
    </row>
    <row r="328" spans="1:7" ht="15" x14ac:dyDescent="0.25">
      <c r="A328" s="336" t="s">
        <v>676</v>
      </c>
      <c r="B328" s="336">
        <v>4.9000000000000004</v>
      </c>
      <c r="C328" s="336"/>
      <c r="D328" s="336"/>
      <c r="E328" s="336">
        <v>3.7</v>
      </c>
      <c r="F328" s="336">
        <v>6.5</v>
      </c>
      <c r="G328" s="60" t="s">
        <v>667</v>
      </c>
    </row>
    <row r="329" spans="1:7" ht="15" x14ac:dyDescent="0.25">
      <c r="A329" s="336" t="s">
        <v>677</v>
      </c>
      <c r="B329" s="336">
        <v>9.4</v>
      </c>
      <c r="C329" s="336"/>
      <c r="D329" s="336"/>
      <c r="E329" s="336">
        <v>6.6</v>
      </c>
      <c r="F329" s="336">
        <v>13.2</v>
      </c>
      <c r="G329" s="335">
        <v>0.02</v>
      </c>
    </row>
    <row r="330" spans="1:7" ht="15" x14ac:dyDescent="0.25">
      <c r="A330" s="336" t="s">
        <v>678</v>
      </c>
      <c r="B330" s="336">
        <v>11.3</v>
      </c>
      <c r="C330" s="336"/>
      <c r="D330" s="336"/>
      <c r="E330" s="336">
        <v>9.5</v>
      </c>
      <c r="F330" s="336">
        <v>13.5</v>
      </c>
      <c r="G330" s="418" t="s">
        <v>668</v>
      </c>
    </row>
    <row r="331" spans="1:7" ht="15" x14ac:dyDescent="0.25">
      <c r="A331" s="336" t="s">
        <v>605</v>
      </c>
      <c r="B331" s="336">
        <v>12.7</v>
      </c>
      <c r="C331" s="336"/>
      <c r="D331" s="336"/>
      <c r="E331" s="336">
        <v>9.6</v>
      </c>
      <c r="F331" s="336">
        <v>16.600000000000001</v>
      </c>
      <c r="G331" s="418" t="s">
        <v>668</v>
      </c>
    </row>
    <row r="332" spans="1:7" x14ac:dyDescent="0.25">
      <c r="A332" s="330" t="s">
        <v>679</v>
      </c>
      <c r="B332" s="330">
        <v>18.8</v>
      </c>
      <c r="C332" s="331" t="s">
        <v>398</v>
      </c>
      <c r="D332" s="331" t="s">
        <v>398</v>
      </c>
      <c r="E332" s="330">
        <v>12.6</v>
      </c>
      <c r="F332" s="330">
        <v>27.1</v>
      </c>
      <c r="G332" s="332">
        <v>1E-3</v>
      </c>
    </row>
    <row r="333" spans="1:7" ht="15" x14ac:dyDescent="0.25">
      <c r="A333" s="336" t="s">
        <v>680</v>
      </c>
      <c r="B333" s="336"/>
      <c r="C333" s="336"/>
      <c r="D333" s="336"/>
      <c r="E333" s="336"/>
      <c r="F333" s="336"/>
      <c r="G333" s="336"/>
    </row>
    <row r="334" spans="1:7" x14ac:dyDescent="0.25">
      <c r="A334" s="336" t="s">
        <v>681</v>
      </c>
      <c r="B334" s="336">
        <v>7.5</v>
      </c>
      <c r="C334" s="336"/>
      <c r="D334" s="340" t="s">
        <v>586</v>
      </c>
      <c r="E334" s="336">
        <v>5.9</v>
      </c>
      <c r="F334" s="336">
        <v>9.5</v>
      </c>
      <c r="G334" s="336" t="s">
        <v>667</v>
      </c>
    </row>
    <row r="335" spans="1:7" x14ac:dyDescent="0.25">
      <c r="A335" s="330" t="s">
        <v>612</v>
      </c>
      <c r="B335" s="330">
        <v>11.6</v>
      </c>
      <c r="C335" s="331" t="s">
        <v>398</v>
      </c>
      <c r="D335" s="331" t="s">
        <v>398</v>
      </c>
      <c r="E335" s="330">
        <v>10.1</v>
      </c>
      <c r="F335" s="330">
        <v>13.3</v>
      </c>
      <c r="G335" s="332">
        <v>1E-3</v>
      </c>
    </row>
    <row r="336" spans="1:7" ht="15" x14ac:dyDescent="0.25">
      <c r="A336" s="336" t="s">
        <v>728</v>
      </c>
      <c r="B336" s="336"/>
      <c r="C336" s="336"/>
      <c r="D336" s="336"/>
      <c r="E336" s="336"/>
      <c r="F336" s="336"/>
      <c r="G336" s="336"/>
    </row>
    <row r="337" spans="1:13" x14ac:dyDescent="0.25">
      <c r="A337" s="336" t="s">
        <v>681</v>
      </c>
      <c r="B337" s="336">
        <v>9.5</v>
      </c>
      <c r="C337" s="336"/>
      <c r="D337" s="340" t="s">
        <v>590</v>
      </c>
      <c r="E337" s="336">
        <v>8.4</v>
      </c>
      <c r="F337" s="336">
        <v>10.9</v>
      </c>
      <c r="G337" s="336" t="s">
        <v>667</v>
      </c>
      <c r="I337" s="29"/>
      <c r="J337" s="29"/>
      <c r="K337" s="29"/>
      <c r="L337" s="29"/>
      <c r="M337" s="29"/>
    </row>
    <row r="338" spans="1:13" x14ac:dyDescent="0.25">
      <c r="A338" s="330" t="s">
        <v>612</v>
      </c>
      <c r="B338" s="330">
        <v>17</v>
      </c>
      <c r="C338" s="331" t="s">
        <v>398</v>
      </c>
      <c r="D338" s="331" t="s">
        <v>398</v>
      </c>
      <c r="E338" s="330">
        <v>15.7</v>
      </c>
      <c r="F338" s="330">
        <v>18.5</v>
      </c>
      <c r="G338" s="419" t="s">
        <v>668</v>
      </c>
      <c r="I338" s="29"/>
      <c r="J338" s="29"/>
      <c r="K338" s="29"/>
      <c r="L338" s="29"/>
      <c r="M338" s="29"/>
    </row>
    <row r="339" spans="1:13" x14ac:dyDescent="0.25">
      <c r="A339" s="336" t="s">
        <v>731</v>
      </c>
      <c r="B339" s="336"/>
      <c r="C339" s="336"/>
      <c r="D339" s="336"/>
      <c r="E339" s="336"/>
      <c r="F339" s="336"/>
      <c r="G339" s="335"/>
      <c r="I339" s="29"/>
      <c r="J339" s="29"/>
      <c r="K339" s="29"/>
      <c r="L339" s="29"/>
      <c r="M339" s="29"/>
    </row>
    <row r="340" spans="1:13" ht="15" x14ac:dyDescent="0.25">
      <c r="A340" s="336" t="s">
        <v>683</v>
      </c>
      <c r="B340" s="336">
        <v>9.6</v>
      </c>
      <c r="C340" s="336"/>
      <c r="D340" s="336"/>
      <c r="E340" s="336">
        <v>8</v>
      </c>
      <c r="F340" s="336">
        <v>11.5</v>
      </c>
      <c r="G340" s="60" t="s">
        <v>667</v>
      </c>
      <c r="I340" s="29"/>
      <c r="J340" s="29"/>
      <c r="K340" s="29"/>
      <c r="L340" s="29"/>
      <c r="M340" s="29"/>
    </row>
    <row r="341" spans="1:13" ht="15" x14ac:dyDescent="0.25">
      <c r="A341" s="336" t="s">
        <v>684</v>
      </c>
      <c r="B341" s="336">
        <v>10.1</v>
      </c>
      <c r="C341" s="336"/>
      <c r="D341" s="336"/>
      <c r="E341" s="336">
        <v>7.7</v>
      </c>
      <c r="F341" s="336">
        <v>13</v>
      </c>
      <c r="G341" s="336">
        <v>0.77700000000000002</v>
      </c>
      <c r="I341" s="29"/>
      <c r="J341" s="29"/>
      <c r="K341" s="29"/>
      <c r="L341" s="29"/>
      <c r="M341" s="29"/>
    </row>
    <row r="342" spans="1:13" x14ac:dyDescent="0.25">
      <c r="A342" s="330" t="s">
        <v>685</v>
      </c>
      <c r="B342" s="330">
        <v>9.4</v>
      </c>
      <c r="C342" s="331" t="s">
        <v>398</v>
      </c>
      <c r="D342" s="331" t="s">
        <v>398</v>
      </c>
      <c r="E342" s="330">
        <v>7.6</v>
      </c>
      <c r="F342" s="330">
        <v>11.7</v>
      </c>
      <c r="G342" s="330">
        <v>0.91700000000000004</v>
      </c>
      <c r="I342" s="29"/>
      <c r="J342" s="29"/>
      <c r="K342" s="29"/>
      <c r="L342" s="29"/>
      <c r="M342" s="29"/>
    </row>
    <row r="343" spans="1:13" x14ac:dyDescent="0.25">
      <c r="A343" s="326"/>
      <c r="B343" s="327"/>
      <c r="C343" s="328"/>
      <c r="D343" s="328"/>
      <c r="E343" s="327"/>
      <c r="F343" s="327"/>
      <c r="G343" s="329"/>
      <c r="I343" s="29"/>
      <c r="J343" s="29"/>
      <c r="K343" s="29"/>
      <c r="L343" s="29"/>
      <c r="M343" s="29"/>
    </row>
    <row r="344" spans="1:13" s="30" customFormat="1" ht="12.75" x14ac:dyDescent="0.2">
      <c r="A344" s="818" t="s">
        <v>623</v>
      </c>
      <c r="B344" s="818"/>
      <c r="C344" s="818"/>
      <c r="D344" s="818"/>
      <c r="E344" s="818"/>
      <c r="F344" s="818"/>
      <c r="G344" s="818"/>
      <c r="H344" s="7"/>
    </row>
    <row r="345" spans="1:13" s="30" customFormat="1" ht="12.75" x14ac:dyDescent="0.2">
      <c r="A345" s="819" t="s">
        <v>702</v>
      </c>
      <c r="B345" s="819"/>
      <c r="C345" s="819"/>
      <c r="D345" s="819"/>
      <c r="E345" s="819"/>
      <c r="F345" s="819"/>
      <c r="G345" s="819"/>
      <c r="H345" s="7"/>
    </row>
    <row r="346" spans="1:13" s="30" customFormat="1" ht="12.75" x14ac:dyDescent="0.2">
      <c r="A346" s="725" t="s">
        <v>703</v>
      </c>
      <c r="B346" s="726"/>
      <c r="C346" s="726"/>
      <c r="D346" s="726"/>
      <c r="E346" s="726"/>
      <c r="F346" s="726"/>
      <c r="G346" s="726"/>
      <c r="H346" s="7"/>
    </row>
    <row r="347" spans="1:13" s="30" customFormat="1" ht="12.75" x14ac:dyDescent="0.2">
      <c r="A347" s="30" t="s">
        <v>624</v>
      </c>
      <c r="B347" s="726"/>
      <c r="C347" s="726"/>
      <c r="D347" s="726"/>
      <c r="E347" s="726"/>
      <c r="F347" s="726"/>
      <c r="G347" s="726"/>
      <c r="H347" s="7"/>
    </row>
    <row r="348" spans="1:13" s="30" customFormat="1" ht="12.75" x14ac:dyDescent="0.2">
      <c r="A348" s="539" t="s">
        <v>625</v>
      </c>
      <c r="B348" s="539"/>
      <c r="C348" s="539"/>
      <c r="D348" s="539"/>
      <c r="E348" s="539"/>
      <c r="F348" s="539"/>
      <c r="G348" s="539"/>
      <c r="H348" s="7"/>
    </row>
    <row r="349" spans="1:13" s="30" customFormat="1" ht="12.75" x14ac:dyDescent="0.2">
      <c r="A349" s="539" t="s">
        <v>626</v>
      </c>
      <c r="B349" s="539"/>
      <c r="C349" s="539"/>
      <c r="D349" s="539"/>
      <c r="E349" s="539"/>
      <c r="F349" s="539"/>
      <c r="G349" s="539"/>
      <c r="H349" s="7"/>
    </row>
    <row r="350" spans="1:13" s="30" customFormat="1" ht="12.75" x14ac:dyDescent="0.2">
      <c r="A350" s="725" t="s">
        <v>704</v>
      </c>
      <c r="B350" s="725"/>
      <c r="C350" s="725"/>
      <c r="D350" s="725"/>
      <c r="E350" s="725"/>
      <c r="F350" s="725"/>
      <c r="G350" s="725"/>
      <c r="H350" s="7"/>
    </row>
    <row r="351" spans="1:13" s="30" customFormat="1" ht="15" x14ac:dyDescent="0.2">
      <c r="A351" s="725" t="s">
        <v>732</v>
      </c>
      <c r="B351" s="725"/>
      <c r="C351" s="725"/>
      <c r="D351" s="725"/>
      <c r="E351" s="725"/>
      <c r="F351" s="725"/>
      <c r="G351" s="725"/>
      <c r="H351" s="7"/>
    </row>
    <row r="352" spans="1:13" s="30" customFormat="1" ht="15" x14ac:dyDescent="0.2">
      <c r="A352" s="737" t="s">
        <v>706</v>
      </c>
      <c r="C352" s="414"/>
      <c r="D352" s="414"/>
      <c r="G352" s="7"/>
      <c r="H352" s="7"/>
    </row>
    <row r="353" spans="1:14" s="30" customFormat="1" ht="15" x14ac:dyDescent="0.2">
      <c r="A353" s="738" t="s">
        <v>707</v>
      </c>
      <c r="C353" s="414"/>
      <c r="D353" s="414"/>
      <c r="G353" s="7"/>
      <c r="H353" s="7"/>
    </row>
    <row r="354" spans="1:14" s="30" customFormat="1" ht="51" x14ac:dyDescent="0.2">
      <c r="A354" s="206" t="s">
        <v>708</v>
      </c>
      <c r="B354" s="206"/>
      <c r="C354" s="206"/>
      <c r="D354" s="206"/>
      <c r="E354" s="206"/>
      <c r="F354" s="206"/>
      <c r="G354" s="206"/>
      <c r="H354" s="206"/>
      <c r="I354" s="206"/>
      <c r="J354" s="206"/>
      <c r="K354" s="206"/>
      <c r="L354" s="206"/>
      <c r="M354" s="206"/>
    </row>
    <row r="355" spans="1:14" x14ac:dyDescent="0.25">
      <c r="A355" s="29"/>
      <c r="B355" s="29"/>
      <c r="E355" s="29"/>
      <c r="F355" s="29"/>
      <c r="I355" s="29"/>
      <c r="J355" s="29"/>
      <c r="K355" s="29"/>
      <c r="L355" s="29"/>
      <c r="M355" s="29"/>
      <c r="N355" s="29"/>
    </row>
    <row r="356" spans="1:14" x14ac:dyDescent="0.25">
      <c r="A356" s="29"/>
      <c r="B356" s="29"/>
      <c r="E356" s="29"/>
      <c r="F356" s="29"/>
      <c r="I356" s="29"/>
      <c r="J356" s="29"/>
      <c r="K356" s="29"/>
      <c r="L356" s="29"/>
      <c r="M356" s="29"/>
      <c r="N356" s="29"/>
    </row>
    <row r="357" spans="1:14" x14ac:dyDescent="0.25">
      <c r="A357" s="29"/>
      <c r="B357" s="29"/>
      <c r="E357" s="29"/>
      <c r="F357" s="29"/>
      <c r="I357" s="29"/>
      <c r="J357" s="29"/>
      <c r="K357" s="29"/>
      <c r="L357" s="29"/>
      <c r="M357" s="29"/>
      <c r="N357" s="29"/>
    </row>
    <row r="358" spans="1:14" x14ac:dyDescent="0.25">
      <c r="A358" s="29"/>
      <c r="B358" s="29"/>
      <c r="E358" s="29"/>
      <c r="F358" s="29"/>
      <c r="I358" s="29"/>
      <c r="J358" s="29"/>
      <c r="K358" s="29"/>
      <c r="L358" s="29"/>
      <c r="M358" s="29"/>
      <c r="N358" s="29"/>
    </row>
    <row r="359" spans="1:14" x14ac:dyDescent="0.25">
      <c r="A359" s="29"/>
      <c r="B359" s="29"/>
      <c r="E359" s="29"/>
      <c r="F359" s="29"/>
      <c r="I359" s="29"/>
      <c r="J359" s="29"/>
      <c r="K359" s="29"/>
      <c r="L359" s="29"/>
      <c r="M359" s="29"/>
      <c r="N359" s="29"/>
    </row>
    <row r="360" spans="1:14" x14ac:dyDescent="0.25">
      <c r="A360" s="29"/>
      <c r="B360" s="29"/>
      <c r="E360" s="29"/>
      <c r="F360" s="29"/>
      <c r="I360" s="29"/>
      <c r="J360" s="29"/>
      <c r="K360" s="29"/>
      <c r="L360" s="29"/>
      <c r="M360" s="29"/>
      <c r="N360" s="29"/>
    </row>
    <row r="361" spans="1:14" x14ac:dyDescent="0.25">
      <c r="A361" s="29"/>
      <c r="B361" s="29"/>
      <c r="E361" s="29"/>
      <c r="F361" s="29"/>
      <c r="I361" s="29"/>
      <c r="J361" s="29"/>
      <c r="K361" s="29"/>
      <c r="L361" s="29"/>
      <c r="M361" s="29"/>
      <c r="N361" s="29"/>
    </row>
    <row r="362" spans="1:14" x14ac:dyDescent="0.25">
      <c r="A362" s="29"/>
      <c r="B362" s="29"/>
      <c r="E362" s="29"/>
      <c r="F362" s="29"/>
      <c r="I362" s="29"/>
      <c r="J362" s="29"/>
      <c r="K362" s="29"/>
      <c r="L362" s="29"/>
      <c r="M362" s="29"/>
      <c r="N362" s="29"/>
    </row>
    <row r="363" spans="1:14" x14ac:dyDescent="0.25">
      <c r="A363" s="29"/>
      <c r="B363" s="29"/>
      <c r="E363" s="29"/>
      <c r="F363" s="29"/>
      <c r="I363" s="29"/>
      <c r="J363" s="29"/>
      <c r="K363" s="29"/>
      <c r="L363" s="29"/>
      <c r="M363" s="29"/>
      <c r="N363" s="29"/>
    </row>
    <row r="364" spans="1:14" x14ac:dyDescent="0.25">
      <c r="A364" s="29"/>
      <c r="B364" s="29"/>
      <c r="E364" s="29"/>
      <c r="F364" s="29"/>
      <c r="I364" s="29"/>
      <c r="J364" s="29"/>
      <c r="K364" s="29"/>
      <c r="L364" s="29"/>
      <c r="M364" s="29"/>
      <c r="N364" s="29"/>
    </row>
    <row r="365" spans="1:14" x14ac:dyDescent="0.25">
      <c r="A365" s="29"/>
      <c r="B365" s="29"/>
      <c r="E365" s="29"/>
      <c r="F365" s="29"/>
      <c r="I365" s="29"/>
      <c r="J365" s="29"/>
      <c r="K365" s="29"/>
      <c r="L365" s="29"/>
      <c r="M365" s="29"/>
      <c r="N365" s="29"/>
    </row>
    <row r="366" spans="1:14" x14ac:dyDescent="0.25">
      <c r="A366" s="29"/>
      <c r="B366" s="29"/>
      <c r="E366" s="29"/>
      <c r="F366" s="29"/>
      <c r="I366" s="29"/>
      <c r="J366" s="29"/>
      <c r="K366" s="29"/>
      <c r="L366" s="29"/>
      <c r="M366" s="29"/>
      <c r="N366" s="29"/>
    </row>
    <row r="367" spans="1:14" x14ac:dyDescent="0.25">
      <c r="A367" s="29"/>
      <c r="B367" s="29"/>
      <c r="E367" s="29"/>
      <c r="F367" s="29"/>
      <c r="I367" s="29"/>
      <c r="J367" s="29"/>
      <c r="K367" s="29"/>
      <c r="L367" s="29"/>
      <c r="M367" s="29"/>
      <c r="N367" s="29"/>
    </row>
    <row r="368" spans="1:14" x14ac:dyDescent="0.25">
      <c r="A368" s="29"/>
      <c r="B368" s="29"/>
      <c r="E368" s="29"/>
      <c r="F368" s="29"/>
      <c r="I368" s="29"/>
      <c r="J368" s="29"/>
      <c r="K368" s="29"/>
      <c r="L368" s="29"/>
      <c r="M368" s="29"/>
      <c r="N368" s="29"/>
    </row>
    <row r="369" spans="1:14" x14ac:dyDescent="0.25">
      <c r="A369" s="29"/>
      <c r="B369" s="29"/>
      <c r="E369" s="29"/>
      <c r="F369" s="29"/>
      <c r="I369" s="29"/>
      <c r="J369" s="29"/>
      <c r="K369" s="29"/>
      <c r="L369" s="29"/>
      <c r="M369" s="29"/>
      <c r="N369" s="29"/>
    </row>
    <row r="370" spans="1:14" x14ac:dyDescent="0.25">
      <c r="A370" s="29"/>
      <c r="B370" s="29"/>
      <c r="E370" s="29"/>
      <c r="F370" s="29"/>
      <c r="I370" s="29"/>
      <c r="J370" s="29"/>
      <c r="K370" s="29"/>
      <c r="L370" s="29"/>
      <c r="M370" s="29"/>
      <c r="N370" s="29"/>
    </row>
    <row r="371" spans="1:14" x14ac:dyDescent="0.25">
      <c r="A371" s="29"/>
      <c r="B371" s="29"/>
      <c r="E371" s="29"/>
      <c r="F371" s="29"/>
      <c r="I371" s="29"/>
      <c r="J371" s="29"/>
      <c r="K371" s="29"/>
      <c r="L371" s="29"/>
      <c r="M371" s="29"/>
      <c r="N371" s="29"/>
    </row>
    <row r="372" spans="1:14" x14ac:dyDescent="0.25">
      <c r="A372" s="29"/>
      <c r="B372" s="29"/>
      <c r="E372" s="29"/>
      <c r="F372" s="29"/>
      <c r="I372" s="29"/>
      <c r="J372" s="29"/>
      <c r="K372" s="29"/>
      <c r="L372" s="29"/>
      <c r="M372" s="29"/>
      <c r="N372" s="29"/>
    </row>
    <row r="373" spans="1:14" x14ac:dyDescent="0.25">
      <c r="A373" s="29"/>
      <c r="B373" s="29"/>
      <c r="E373" s="29"/>
      <c r="F373" s="29"/>
      <c r="I373" s="29"/>
      <c r="J373" s="29"/>
      <c r="K373" s="29"/>
      <c r="L373" s="29"/>
      <c r="M373" s="29"/>
      <c r="N373" s="29"/>
    </row>
    <row r="374" spans="1:14" x14ac:dyDescent="0.25">
      <c r="A374" s="29"/>
      <c r="B374" s="29"/>
      <c r="E374" s="29"/>
      <c r="F374" s="29"/>
      <c r="I374" s="29"/>
      <c r="J374" s="29"/>
      <c r="K374" s="29"/>
      <c r="L374" s="29"/>
      <c r="M374" s="29"/>
      <c r="N374" s="29"/>
    </row>
    <row r="375" spans="1:14" x14ac:dyDescent="0.25">
      <c r="A375" s="29"/>
      <c r="B375" s="29"/>
      <c r="E375" s="29"/>
      <c r="F375" s="29"/>
      <c r="I375" s="29"/>
      <c r="J375" s="29"/>
      <c r="K375" s="29"/>
      <c r="L375" s="29"/>
      <c r="M375" s="29"/>
      <c r="N375" s="29"/>
    </row>
    <row r="376" spans="1:14" x14ac:dyDescent="0.25">
      <c r="A376" s="29"/>
      <c r="B376" s="29"/>
      <c r="E376" s="29"/>
      <c r="F376" s="29"/>
      <c r="I376" s="29"/>
      <c r="J376" s="29"/>
      <c r="K376" s="29"/>
      <c r="L376" s="29"/>
      <c r="M376" s="29"/>
      <c r="N376" s="29"/>
    </row>
    <row r="377" spans="1:14" x14ac:dyDescent="0.25">
      <c r="A377" s="29"/>
      <c r="B377" s="29"/>
      <c r="E377" s="29"/>
      <c r="F377" s="29"/>
      <c r="I377" s="29"/>
      <c r="J377" s="29"/>
      <c r="K377" s="29"/>
      <c r="L377" s="29"/>
      <c r="M377" s="29"/>
      <c r="N377" s="29"/>
    </row>
    <row r="378" spans="1:14" x14ac:dyDescent="0.25">
      <c r="A378" s="29"/>
      <c r="B378" s="29"/>
      <c r="E378" s="29"/>
      <c r="F378" s="29"/>
      <c r="I378" s="29"/>
      <c r="J378" s="29"/>
      <c r="K378" s="29"/>
      <c r="L378" s="29"/>
      <c r="M378" s="29"/>
      <c r="N378" s="29"/>
    </row>
    <row r="379" spans="1:14" x14ac:dyDescent="0.25">
      <c r="A379" s="29"/>
      <c r="B379" s="29"/>
      <c r="E379" s="29"/>
      <c r="F379" s="29"/>
      <c r="I379" s="29"/>
      <c r="J379" s="29"/>
      <c r="K379" s="29"/>
      <c r="L379" s="29"/>
      <c r="M379" s="29"/>
      <c r="N379" s="29"/>
    </row>
    <row r="380" spans="1:14" x14ac:dyDescent="0.25">
      <c r="A380" s="29"/>
      <c r="B380" s="29"/>
      <c r="E380" s="29"/>
      <c r="F380" s="29"/>
      <c r="I380" s="29"/>
      <c r="J380" s="29"/>
      <c r="K380" s="29"/>
      <c r="L380" s="29"/>
      <c r="M380" s="29"/>
      <c r="N380" s="29"/>
    </row>
    <row r="381" spans="1:14" x14ac:dyDescent="0.25">
      <c r="A381" s="29"/>
      <c r="B381" s="29"/>
      <c r="E381" s="29"/>
      <c r="F381" s="29"/>
      <c r="I381" s="29"/>
      <c r="J381" s="29"/>
      <c r="K381" s="29"/>
      <c r="L381" s="29"/>
      <c r="M381" s="29"/>
      <c r="N381" s="29"/>
    </row>
    <row r="382" spans="1:14" x14ac:dyDescent="0.25">
      <c r="A382" s="29"/>
      <c r="B382" s="29"/>
      <c r="E382" s="29"/>
      <c r="F382" s="29"/>
      <c r="I382" s="29"/>
      <c r="J382" s="29"/>
      <c r="K382" s="29"/>
      <c r="L382" s="29"/>
      <c r="M382" s="29"/>
      <c r="N382" s="29"/>
    </row>
    <row r="383" spans="1:14" x14ac:dyDescent="0.25">
      <c r="A383" s="29"/>
      <c r="B383" s="29"/>
      <c r="E383" s="29"/>
      <c r="F383" s="29"/>
      <c r="I383" s="29"/>
      <c r="J383" s="29"/>
      <c r="K383" s="29"/>
      <c r="L383" s="29"/>
      <c r="M383" s="29"/>
      <c r="N383" s="29"/>
    </row>
    <row r="384" spans="1:14" x14ac:dyDescent="0.25">
      <c r="A384" s="29"/>
      <c r="B384" s="29"/>
      <c r="E384" s="29"/>
      <c r="F384" s="29"/>
      <c r="I384" s="29"/>
      <c r="J384" s="29"/>
      <c r="K384" s="29"/>
      <c r="L384" s="29"/>
      <c r="M384" s="29"/>
      <c r="N384" s="29"/>
    </row>
    <row r="385" spans="1:6" x14ac:dyDescent="0.25">
      <c r="A385" s="29"/>
      <c r="B385" s="29"/>
      <c r="E385" s="29"/>
      <c r="F385" s="29"/>
    </row>
    <row r="386" spans="1:6" x14ac:dyDescent="0.25">
      <c r="A386" s="29"/>
      <c r="B386" s="29"/>
      <c r="E386" s="29"/>
      <c r="F386" s="29"/>
    </row>
    <row r="387" spans="1:6" x14ac:dyDescent="0.25">
      <c r="A387" s="29"/>
      <c r="B387" s="29"/>
      <c r="E387" s="29"/>
      <c r="F387" s="29"/>
    </row>
    <row r="388" spans="1:6" x14ac:dyDescent="0.25">
      <c r="A388" s="29"/>
      <c r="B388" s="29"/>
      <c r="E388" s="29"/>
      <c r="F388" s="29"/>
    </row>
    <row r="389" spans="1:6" x14ac:dyDescent="0.25">
      <c r="A389" s="29"/>
      <c r="B389" s="29"/>
      <c r="E389" s="29"/>
      <c r="F389" s="29"/>
    </row>
    <row r="390" spans="1:6" x14ac:dyDescent="0.25">
      <c r="A390" s="29"/>
      <c r="B390" s="29"/>
      <c r="E390" s="29"/>
      <c r="F390" s="29"/>
    </row>
    <row r="391" spans="1:6" x14ac:dyDescent="0.25">
      <c r="A391" s="29"/>
      <c r="B391" s="29"/>
      <c r="E391" s="29"/>
      <c r="F391" s="29"/>
    </row>
    <row r="392" spans="1:6" x14ac:dyDescent="0.25">
      <c r="A392" s="29"/>
      <c r="B392" s="29"/>
      <c r="E392" s="29"/>
      <c r="F392" s="29"/>
    </row>
    <row r="393" spans="1:6" x14ac:dyDescent="0.25">
      <c r="A393" s="29"/>
      <c r="B393" s="29"/>
      <c r="E393" s="29"/>
      <c r="F393" s="29"/>
    </row>
    <row r="394" spans="1:6" x14ac:dyDescent="0.25">
      <c r="A394" s="29"/>
      <c r="B394" s="29"/>
      <c r="E394" s="29"/>
      <c r="F394" s="29"/>
    </row>
    <row r="395" spans="1:6" x14ac:dyDescent="0.25">
      <c r="A395" s="29"/>
      <c r="B395" s="29"/>
      <c r="E395" s="29"/>
      <c r="F395" s="29"/>
    </row>
    <row r="396" spans="1:6" x14ac:dyDescent="0.25">
      <c r="A396" s="29"/>
      <c r="B396" s="29"/>
      <c r="E396" s="29"/>
      <c r="F396" s="29"/>
    </row>
    <row r="397" spans="1:6" x14ac:dyDescent="0.25">
      <c r="A397" s="29"/>
      <c r="B397" s="29"/>
      <c r="E397" s="29"/>
      <c r="F397" s="29"/>
    </row>
    <row r="398" spans="1:6" x14ac:dyDescent="0.25">
      <c r="A398" s="29"/>
      <c r="B398" s="29"/>
      <c r="E398" s="29"/>
      <c r="F398" s="29"/>
    </row>
    <row r="399" spans="1:6" x14ac:dyDescent="0.25">
      <c r="A399" s="29"/>
      <c r="B399" s="29"/>
      <c r="E399" s="29"/>
      <c r="F399" s="29"/>
    </row>
    <row r="400" spans="1:6" x14ac:dyDescent="0.25">
      <c r="A400" s="29"/>
      <c r="B400" s="29"/>
      <c r="E400" s="29"/>
      <c r="F400" s="29"/>
    </row>
    <row r="401" spans="1:6" x14ac:dyDescent="0.25">
      <c r="A401" s="29"/>
      <c r="B401" s="29"/>
      <c r="E401" s="29"/>
      <c r="F401" s="29"/>
    </row>
    <row r="402" spans="1:6" x14ac:dyDescent="0.25">
      <c r="A402" s="29"/>
      <c r="B402" s="29"/>
      <c r="E402" s="29"/>
      <c r="F402" s="29"/>
    </row>
    <row r="403" spans="1:6" x14ac:dyDescent="0.25">
      <c r="A403" s="29"/>
      <c r="B403" s="29"/>
      <c r="E403" s="29"/>
      <c r="F403" s="29"/>
    </row>
    <row r="404" spans="1:6" x14ac:dyDescent="0.25">
      <c r="A404" s="29"/>
      <c r="B404" s="29"/>
      <c r="E404" s="29"/>
      <c r="F404" s="29"/>
    </row>
    <row r="405" spans="1:6" x14ac:dyDescent="0.25">
      <c r="A405" s="29"/>
      <c r="B405" s="29"/>
      <c r="E405" s="29"/>
      <c r="F405" s="29"/>
    </row>
    <row r="406" spans="1:6" x14ac:dyDescent="0.25">
      <c r="A406" s="29"/>
      <c r="B406" s="29"/>
      <c r="E406" s="29"/>
      <c r="F406" s="29"/>
    </row>
    <row r="407" spans="1:6" x14ac:dyDescent="0.25">
      <c r="A407" s="29"/>
      <c r="B407" s="29"/>
      <c r="E407" s="29"/>
      <c r="F407" s="29"/>
    </row>
    <row r="408" spans="1:6" x14ac:dyDescent="0.25">
      <c r="A408" s="29"/>
      <c r="B408" s="29"/>
      <c r="E408" s="29"/>
      <c r="F408" s="29"/>
    </row>
    <row r="409" spans="1:6" x14ac:dyDescent="0.25">
      <c r="A409" s="29"/>
      <c r="B409" s="29"/>
      <c r="E409" s="29"/>
      <c r="F409" s="29"/>
    </row>
    <row r="410" spans="1:6" x14ac:dyDescent="0.25">
      <c r="A410" s="29"/>
      <c r="B410" s="29"/>
      <c r="E410" s="29"/>
      <c r="F410" s="29"/>
    </row>
    <row r="411" spans="1:6" x14ac:dyDescent="0.25">
      <c r="A411" s="29"/>
      <c r="B411" s="29"/>
      <c r="E411" s="29"/>
      <c r="F411" s="29"/>
    </row>
    <row r="412" spans="1:6" x14ac:dyDescent="0.25">
      <c r="A412" s="29"/>
      <c r="B412" s="29"/>
      <c r="E412" s="29"/>
      <c r="F412" s="29"/>
    </row>
    <row r="413" spans="1:6" x14ac:dyDescent="0.25">
      <c r="A413" s="29"/>
      <c r="B413" s="29"/>
      <c r="E413" s="29"/>
      <c r="F413" s="29"/>
    </row>
    <row r="414" spans="1:6" x14ac:dyDescent="0.25">
      <c r="A414" s="29"/>
      <c r="B414" s="29"/>
      <c r="E414" s="29"/>
      <c r="F414" s="29"/>
    </row>
    <row r="415" spans="1:6" x14ac:dyDescent="0.25">
      <c r="A415" s="29"/>
      <c r="B415" s="29"/>
      <c r="E415" s="29"/>
      <c r="F415" s="29"/>
    </row>
    <row r="416" spans="1:6" x14ac:dyDescent="0.25">
      <c r="A416" s="29"/>
      <c r="B416" s="29"/>
      <c r="E416" s="29"/>
      <c r="F416" s="29"/>
    </row>
    <row r="417" spans="1:13" x14ac:dyDescent="0.25">
      <c r="A417" s="29"/>
      <c r="B417" s="29"/>
      <c r="E417" s="29"/>
      <c r="F417" s="29"/>
      <c r="I417" s="29"/>
      <c r="J417" s="29"/>
      <c r="K417" s="29"/>
      <c r="L417" s="29"/>
      <c r="M417" s="29"/>
    </row>
    <row r="418" spans="1:13" x14ac:dyDescent="0.25">
      <c r="A418" s="29"/>
      <c r="B418" s="29"/>
      <c r="E418" s="29"/>
      <c r="F418" s="29"/>
      <c r="I418" s="29"/>
      <c r="J418" s="29"/>
      <c r="K418" s="29"/>
      <c r="L418" s="29"/>
      <c r="M418" s="29"/>
    </row>
    <row r="419" spans="1:13" x14ac:dyDescent="0.25">
      <c r="A419" s="29"/>
      <c r="B419" s="29"/>
      <c r="E419" s="29"/>
      <c r="F419" s="29"/>
      <c r="I419" s="29"/>
      <c r="J419" s="29"/>
      <c r="K419" s="29"/>
      <c r="L419" s="29"/>
      <c r="M419" s="29"/>
    </row>
    <row r="420" spans="1:13" s="29" customFormat="1" x14ac:dyDescent="0.25">
      <c r="C420" s="9"/>
      <c r="D420" s="9"/>
      <c r="G420" s="10"/>
      <c r="H420" s="7"/>
    </row>
    <row r="421" spans="1:13" s="29" customFormat="1" x14ac:dyDescent="0.25">
      <c r="C421" s="9"/>
      <c r="D421" s="9"/>
      <c r="G421" s="10"/>
      <c r="H421" s="7"/>
    </row>
    <row r="422" spans="1:13" s="29" customFormat="1" x14ac:dyDescent="0.25">
      <c r="C422" s="9"/>
      <c r="D422" s="9"/>
      <c r="G422" s="10"/>
      <c r="H422" s="7"/>
    </row>
    <row r="423" spans="1:13" s="29" customFormat="1" x14ac:dyDescent="0.25">
      <c r="C423" s="9"/>
      <c r="D423" s="9"/>
      <c r="G423" s="10"/>
      <c r="H423" s="7"/>
    </row>
    <row r="424" spans="1:13" s="29" customFormat="1" x14ac:dyDescent="0.25">
      <c r="C424" s="9"/>
      <c r="D424" s="9"/>
      <c r="G424" s="10"/>
      <c r="H424" s="7"/>
    </row>
    <row r="425" spans="1:13" s="29" customFormat="1" x14ac:dyDescent="0.25">
      <c r="C425" s="9"/>
      <c r="D425" s="9"/>
      <c r="G425" s="10"/>
      <c r="H425" s="7"/>
    </row>
    <row r="426" spans="1:13" s="29" customFormat="1" x14ac:dyDescent="0.25">
      <c r="C426" s="9"/>
      <c r="D426" s="9"/>
      <c r="G426" s="10"/>
      <c r="H426" s="7"/>
    </row>
    <row r="427" spans="1:13" s="29" customFormat="1" x14ac:dyDescent="0.25">
      <c r="C427" s="9"/>
      <c r="D427" s="9"/>
      <c r="G427" s="10"/>
      <c r="H427" s="7"/>
    </row>
    <row r="428" spans="1:13" s="29" customFormat="1" x14ac:dyDescent="0.25">
      <c r="C428" s="9"/>
      <c r="D428" s="9"/>
      <c r="G428" s="10"/>
      <c r="H428" s="7"/>
    </row>
    <row r="429" spans="1:13" s="29" customFormat="1" x14ac:dyDescent="0.25">
      <c r="C429" s="9"/>
      <c r="D429" s="9"/>
      <c r="G429" s="10"/>
      <c r="H429" s="7"/>
    </row>
    <row r="430" spans="1:13" s="29" customFormat="1" x14ac:dyDescent="0.25">
      <c r="C430" s="9"/>
      <c r="D430" s="9"/>
      <c r="G430" s="10"/>
      <c r="H430" s="7"/>
    </row>
    <row r="431" spans="1:13" s="29" customFormat="1" x14ac:dyDescent="0.25">
      <c r="C431" s="9"/>
      <c r="D431" s="9"/>
      <c r="G431" s="10"/>
      <c r="H431" s="7"/>
    </row>
    <row r="432" spans="1:13" s="29" customFormat="1" x14ac:dyDescent="0.25">
      <c r="C432" s="9"/>
      <c r="D432" s="9"/>
      <c r="G432" s="10"/>
      <c r="H432" s="7"/>
    </row>
    <row r="433" spans="3:8" s="29" customFormat="1" x14ac:dyDescent="0.25">
      <c r="C433" s="9"/>
      <c r="D433" s="9"/>
      <c r="G433" s="10"/>
      <c r="H433" s="7"/>
    </row>
    <row r="434" spans="3:8" s="29" customFormat="1" x14ac:dyDescent="0.25">
      <c r="C434" s="9"/>
      <c r="D434" s="9"/>
      <c r="G434" s="10"/>
      <c r="H434" s="7"/>
    </row>
    <row r="435" spans="3:8" s="29" customFormat="1" x14ac:dyDescent="0.25">
      <c r="C435" s="9"/>
      <c r="D435" s="9"/>
      <c r="G435" s="10"/>
      <c r="H435" s="7"/>
    </row>
    <row r="436" spans="3:8" s="29" customFormat="1" x14ac:dyDescent="0.25">
      <c r="C436" s="9"/>
      <c r="D436" s="9"/>
      <c r="G436" s="10"/>
      <c r="H436" s="7"/>
    </row>
    <row r="437" spans="3:8" s="29" customFormat="1" x14ac:dyDescent="0.25">
      <c r="C437" s="9"/>
      <c r="D437" s="9"/>
      <c r="G437" s="10"/>
      <c r="H437" s="7"/>
    </row>
    <row r="438" spans="3:8" s="29" customFormat="1" x14ac:dyDescent="0.25">
      <c r="C438" s="9"/>
      <c r="D438" s="9"/>
      <c r="G438" s="10"/>
      <c r="H438" s="7"/>
    </row>
    <row r="439" spans="3:8" s="29" customFormat="1" x14ac:dyDescent="0.25">
      <c r="C439" s="9"/>
      <c r="D439" s="9"/>
      <c r="G439" s="10"/>
      <c r="H439" s="7"/>
    </row>
    <row r="440" spans="3:8" s="29" customFormat="1" x14ac:dyDescent="0.25">
      <c r="C440" s="9"/>
      <c r="D440" s="9"/>
      <c r="G440" s="10"/>
      <c r="H440" s="7"/>
    </row>
    <row r="441" spans="3:8" s="29" customFormat="1" x14ac:dyDescent="0.25">
      <c r="C441" s="9"/>
      <c r="D441" s="9"/>
      <c r="G441" s="10"/>
      <c r="H441" s="7"/>
    </row>
    <row r="442" spans="3:8" s="29" customFormat="1" x14ac:dyDescent="0.25">
      <c r="C442" s="9"/>
      <c r="D442" s="9"/>
      <c r="G442" s="10"/>
      <c r="H442" s="7"/>
    </row>
    <row r="443" spans="3:8" s="29" customFormat="1" x14ac:dyDescent="0.25">
      <c r="C443" s="9"/>
      <c r="D443" s="9"/>
      <c r="G443" s="10"/>
      <c r="H443" s="7"/>
    </row>
    <row r="444" spans="3:8" s="29" customFormat="1" x14ac:dyDescent="0.25">
      <c r="C444" s="9"/>
      <c r="D444" s="9"/>
      <c r="G444" s="10"/>
      <c r="H444" s="7"/>
    </row>
    <row r="445" spans="3:8" s="29" customFormat="1" x14ac:dyDescent="0.25">
      <c r="C445" s="9"/>
      <c r="D445" s="9"/>
      <c r="G445" s="10"/>
      <c r="H445" s="7"/>
    </row>
    <row r="446" spans="3:8" s="29" customFormat="1" x14ac:dyDescent="0.25">
      <c r="C446" s="9"/>
      <c r="D446" s="9"/>
      <c r="G446" s="10"/>
      <c r="H446" s="7"/>
    </row>
    <row r="447" spans="3:8" s="29" customFormat="1" x14ac:dyDescent="0.25">
      <c r="C447" s="9"/>
      <c r="D447" s="9"/>
      <c r="G447" s="10"/>
      <c r="H447" s="7"/>
    </row>
    <row r="448" spans="3:8" s="29" customFormat="1" x14ac:dyDescent="0.25">
      <c r="C448" s="9"/>
      <c r="D448" s="9"/>
      <c r="G448" s="10"/>
      <c r="H448" s="7"/>
    </row>
    <row r="449" spans="3:8" s="29" customFormat="1" x14ac:dyDescent="0.25">
      <c r="C449" s="9"/>
      <c r="D449" s="9"/>
      <c r="G449" s="10"/>
      <c r="H449" s="7"/>
    </row>
    <row r="450" spans="3:8" s="29" customFormat="1" x14ac:dyDescent="0.25">
      <c r="C450" s="9"/>
      <c r="D450" s="9"/>
      <c r="G450" s="10"/>
      <c r="H450" s="7"/>
    </row>
    <row r="451" spans="3:8" s="29" customFormat="1" x14ac:dyDescent="0.25">
      <c r="C451" s="9"/>
      <c r="D451" s="9"/>
      <c r="G451" s="10"/>
      <c r="H451" s="7"/>
    </row>
    <row r="452" spans="3:8" s="29" customFormat="1" x14ac:dyDescent="0.25">
      <c r="C452" s="9"/>
      <c r="D452" s="9"/>
      <c r="G452" s="10"/>
      <c r="H452" s="7"/>
    </row>
    <row r="453" spans="3:8" s="29" customFormat="1" x14ac:dyDescent="0.25">
      <c r="C453" s="9"/>
      <c r="D453" s="9"/>
      <c r="G453" s="10"/>
      <c r="H453" s="7"/>
    </row>
    <row r="454" spans="3:8" s="29" customFormat="1" x14ac:dyDescent="0.25">
      <c r="C454" s="9"/>
      <c r="D454" s="9"/>
      <c r="G454" s="10"/>
      <c r="H454" s="7"/>
    </row>
    <row r="455" spans="3:8" s="29" customFormat="1" x14ac:dyDescent="0.25">
      <c r="C455" s="9"/>
      <c r="D455" s="9"/>
      <c r="G455" s="10"/>
      <c r="H455" s="7"/>
    </row>
    <row r="456" spans="3:8" s="29" customFormat="1" x14ac:dyDescent="0.25">
      <c r="C456" s="9"/>
      <c r="D456" s="9"/>
      <c r="G456" s="10"/>
      <c r="H456" s="7"/>
    </row>
    <row r="457" spans="3:8" s="29" customFormat="1" x14ac:dyDescent="0.25">
      <c r="C457" s="9"/>
      <c r="D457" s="9"/>
      <c r="G457" s="10"/>
      <c r="H457" s="7"/>
    </row>
    <row r="458" spans="3:8" s="29" customFormat="1" x14ac:dyDescent="0.25">
      <c r="C458" s="9"/>
      <c r="D458" s="9"/>
      <c r="G458" s="10"/>
      <c r="H458" s="7"/>
    </row>
    <row r="459" spans="3:8" s="29" customFormat="1" x14ac:dyDescent="0.25">
      <c r="C459" s="9"/>
      <c r="D459" s="9"/>
      <c r="G459" s="10"/>
      <c r="H459" s="7"/>
    </row>
    <row r="460" spans="3:8" s="29" customFormat="1" x14ac:dyDescent="0.25">
      <c r="C460" s="9"/>
      <c r="D460" s="9"/>
      <c r="G460" s="10"/>
      <c r="H460" s="7"/>
    </row>
    <row r="461" spans="3:8" s="29" customFormat="1" x14ac:dyDescent="0.25">
      <c r="C461" s="9"/>
      <c r="D461" s="9"/>
      <c r="G461" s="10"/>
      <c r="H461" s="7"/>
    </row>
    <row r="462" spans="3:8" s="29" customFormat="1" x14ac:dyDescent="0.25">
      <c r="C462" s="9"/>
      <c r="D462" s="9"/>
      <c r="G462" s="10"/>
      <c r="H462" s="7"/>
    </row>
    <row r="463" spans="3:8" s="29" customFormat="1" x14ac:dyDescent="0.25">
      <c r="C463" s="9"/>
      <c r="D463" s="9"/>
      <c r="G463" s="10"/>
      <c r="H463" s="7"/>
    </row>
    <row r="464" spans="3:8" s="29" customFormat="1" ht="17.25" customHeight="1" x14ac:dyDescent="0.25">
      <c r="C464" s="9"/>
      <c r="D464" s="9"/>
      <c r="G464" s="10"/>
      <c r="H464" s="7"/>
    </row>
    <row r="465" spans="3:8" s="29" customFormat="1" x14ac:dyDescent="0.25">
      <c r="C465" s="9"/>
      <c r="D465" s="9"/>
      <c r="G465" s="10"/>
      <c r="H465" s="7"/>
    </row>
    <row r="466" spans="3:8" s="29" customFormat="1" x14ac:dyDescent="0.25">
      <c r="C466" s="9"/>
      <c r="D466" s="9"/>
      <c r="G466" s="10"/>
      <c r="H466" s="7"/>
    </row>
    <row r="467" spans="3:8" s="29" customFormat="1" x14ac:dyDescent="0.25">
      <c r="C467" s="9"/>
      <c r="D467" s="9"/>
      <c r="G467" s="10"/>
      <c r="H467" s="7"/>
    </row>
    <row r="468" spans="3:8" s="29" customFormat="1" x14ac:dyDescent="0.25">
      <c r="C468" s="9"/>
      <c r="D468" s="9"/>
      <c r="G468" s="10"/>
      <c r="H468" s="7"/>
    </row>
    <row r="469" spans="3:8" s="29" customFormat="1" ht="18.75" customHeight="1" x14ac:dyDescent="0.25">
      <c r="C469" s="9"/>
      <c r="D469" s="9"/>
      <c r="G469" s="10"/>
      <c r="H469" s="7"/>
    </row>
    <row r="470" spans="3:8" s="29" customFormat="1" x14ac:dyDescent="0.25">
      <c r="C470" s="9"/>
      <c r="D470" s="9"/>
      <c r="G470" s="10"/>
      <c r="H470" s="7"/>
    </row>
    <row r="471" spans="3:8" s="29" customFormat="1" x14ac:dyDescent="0.25">
      <c r="C471" s="9"/>
      <c r="D471" s="9"/>
      <c r="G471" s="10"/>
      <c r="H471" s="7"/>
    </row>
    <row r="472" spans="3:8" s="29" customFormat="1" x14ac:dyDescent="0.25">
      <c r="C472" s="9"/>
      <c r="D472" s="9"/>
      <c r="G472" s="10"/>
      <c r="H472" s="7"/>
    </row>
    <row r="473" spans="3:8" s="29" customFormat="1" x14ac:dyDescent="0.25">
      <c r="C473" s="9"/>
      <c r="D473" s="9"/>
      <c r="G473" s="10"/>
      <c r="H473" s="7"/>
    </row>
    <row r="474" spans="3:8" s="29" customFormat="1" x14ac:dyDescent="0.25">
      <c r="C474" s="9"/>
      <c r="D474" s="9"/>
      <c r="G474" s="10"/>
      <c r="H474" s="7"/>
    </row>
    <row r="475" spans="3:8" s="29" customFormat="1" x14ac:dyDescent="0.25">
      <c r="C475" s="9"/>
      <c r="D475" s="9"/>
      <c r="G475" s="10"/>
      <c r="H475" s="7"/>
    </row>
    <row r="476" spans="3:8" s="29" customFormat="1" x14ac:dyDescent="0.25">
      <c r="C476" s="9"/>
      <c r="D476" s="9"/>
      <c r="G476" s="10"/>
      <c r="H476" s="7"/>
    </row>
    <row r="477" spans="3:8" s="29" customFormat="1" x14ac:dyDescent="0.25">
      <c r="C477" s="9"/>
      <c r="D477" s="9"/>
      <c r="G477" s="10"/>
      <c r="H477" s="7"/>
    </row>
    <row r="478" spans="3:8" s="29" customFormat="1" x14ac:dyDescent="0.25">
      <c r="C478" s="9"/>
      <c r="D478" s="9"/>
      <c r="G478" s="10"/>
      <c r="H478" s="7"/>
    </row>
    <row r="479" spans="3:8" s="29" customFormat="1" x14ac:dyDescent="0.25">
      <c r="C479" s="9"/>
      <c r="D479" s="9"/>
      <c r="G479" s="10"/>
      <c r="H479" s="7"/>
    </row>
    <row r="480" spans="3:8" s="29" customFormat="1" x14ac:dyDescent="0.25">
      <c r="C480" s="9"/>
      <c r="D480" s="9"/>
      <c r="G480" s="10"/>
      <c r="H480" s="7"/>
    </row>
    <row r="481" spans="3:8" s="29" customFormat="1" x14ac:dyDescent="0.25">
      <c r="C481" s="9"/>
      <c r="D481" s="9"/>
      <c r="G481" s="10"/>
      <c r="H481" s="7"/>
    </row>
    <row r="482" spans="3:8" s="29" customFormat="1" x14ac:dyDescent="0.25">
      <c r="C482" s="9"/>
      <c r="D482" s="9"/>
      <c r="G482" s="10"/>
      <c r="H482" s="7"/>
    </row>
    <row r="483" spans="3:8" s="29" customFormat="1" x14ac:dyDescent="0.25">
      <c r="C483" s="9"/>
      <c r="D483" s="9"/>
      <c r="G483" s="10"/>
      <c r="H483" s="7"/>
    </row>
    <row r="484" spans="3:8" s="29" customFormat="1" x14ac:dyDescent="0.25">
      <c r="C484" s="9"/>
      <c r="D484" s="9"/>
      <c r="G484" s="10"/>
      <c r="H484" s="7"/>
    </row>
    <row r="485" spans="3:8" s="29" customFormat="1" x14ac:dyDescent="0.25">
      <c r="C485" s="9"/>
      <c r="D485" s="9"/>
      <c r="G485" s="10"/>
      <c r="H485" s="7"/>
    </row>
    <row r="486" spans="3:8" s="29" customFormat="1" x14ac:dyDescent="0.25">
      <c r="C486" s="9"/>
      <c r="D486" s="9"/>
      <c r="G486" s="10"/>
      <c r="H486" s="7"/>
    </row>
    <row r="487" spans="3:8" s="29" customFormat="1" x14ac:dyDescent="0.25">
      <c r="C487" s="9"/>
      <c r="D487" s="9"/>
      <c r="G487" s="10"/>
      <c r="H487" s="7"/>
    </row>
    <row r="488" spans="3:8" s="29" customFormat="1" x14ac:dyDescent="0.25">
      <c r="C488" s="9"/>
      <c r="D488" s="9"/>
      <c r="G488" s="10"/>
      <c r="H488" s="7"/>
    </row>
    <row r="489" spans="3:8" s="29" customFormat="1" x14ac:dyDescent="0.25">
      <c r="C489" s="9"/>
      <c r="D489" s="9"/>
      <c r="G489" s="10"/>
      <c r="H489" s="7"/>
    </row>
    <row r="490" spans="3:8" s="29" customFormat="1" x14ac:dyDescent="0.25">
      <c r="C490" s="9"/>
      <c r="D490" s="9"/>
      <c r="G490" s="10"/>
      <c r="H490" s="7"/>
    </row>
    <row r="491" spans="3:8" s="29" customFormat="1" x14ac:dyDescent="0.25">
      <c r="C491" s="9"/>
      <c r="D491" s="9"/>
      <c r="G491" s="10"/>
      <c r="H491" s="7"/>
    </row>
    <row r="492" spans="3:8" s="29" customFormat="1" x14ac:dyDescent="0.25">
      <c r="C492" s="9"/>
      <c r="D492" s="9"/>
      <c r="G492" s="10"/>
      <c r="H492" s="7"/>
    </row>
    <row r="493" spans="3:8" s="29" customFormat="1" x14ac:dyDescent="0.25">
      <c r="C493" s="9"/>
      <c r="D493" s="9"/>
      <c r="G493" s="10"/>
      <c r="H493" s="7"/>
    </row>
    <row r="494" spans="3:8" s="29" customFormat="1" x14ac:dyDescent="0.25">
      <c r="C494" s="9"/>
      <c r="D494" s="9"/>
      <c r="G494" s="10"/>
      <c r="H494" s="7"/>
    </row>
    <row r="495" spans="3:8" s="29" customFormat="1" x14ac:dyDescent="0.25">
      <c r="C495" s="9"/>
      <c r="D495" s="9"/>
      <c r="G495" s="10"/>
      <c r="H495" s="7"/>
    </row>
    <row r="496" spans="3:8" s="29" customFormat="1" x14ac:dyDescent="0.25">
      <c r="C496" s="9"/>
      <c r="D496" s="9"/>
      <c r="G496" s="10"/>
      <c r="H496" s="7"/>
    </row>
    <row r="497" spans="1:13" s="29" customFormat="1" x14ac:dyDescent="0.25">
      <c r="C497" s="9"/>
      <c r="D497" s="9"/>
      <c r="G497" s="10"/>
      <c r="H497" s="7"/>
    </row>
    <row r="498" spans="1:13" s="29" customFormat="1" x14ac:dyDescent="0.25">
      <c r="C498" s="9"/>
      <c r="D498" s="9"/>
      <c r="G498" s="10"/>
      <c r="H498" s="7"/>
    </row>
    <row r="499" spans="1:13" s="29" customFormat="1" x14ac:dyDescent="0.25">
      <c r="C499" s="9"/>
      <c r="D499" s="9"/>
      <c r="G499" s="10"/>
      <c r="H499" s="7"/>
    </row>
    <row r="500" spans="1:13" s="29" customFormat="1" x14ac:dyDescent="0.25">
      <c r="C500" s="9"/>
      <c r="D500" s="9"/>
      <c r="G500" s="10"/>
      <c r="H500" s="7"/>
    </row>
    <row r="501" spans="1:13" s="29" customFormat="1" x14ac:dyDescent="0.25">
      <c r="C501" s="9"/>
      <c r="D501" s="9"/>
      <c r="G501" s="10"/>
      <c r="H501" s="7"/>
    </row>
    <row r="502" spans="1:13" s="29" customFormat="1" x14ac:dyDescent="0.25">
      <c r="C502" s="9"/>
      <c r="D502" s="9"/>
      <c r="G502" s="10"/>
      <c r="H502" s="7"/>
    </row>
    <row r="503" spans="1:13" s="29" customFormat="1" x14ac:dyDescent="0.25">
      <c r="C503" s="9"/>
      <c r="D503" s="9"/>
      <c r="G503" s="10"/>
      <c r="H503" s="7"/>
    </row>
    <row r="504" spans="1:13" s="29" customFormat="1" x14ac:dyDescent="0.25">
      <c r="C504" s="9"/>
      <c r="D504" s="9"/>
      <c r="G504" s="10"/>
      <c r="H504" s="7"/>
    </row>
    <row r="505" spans="1:13" s="29" customFormat="1" x14ac:dyDescent="0.25">
      <c r="C505" s="9"/>
      <c r="D505" s="9"/>
      <c r="G505" s="10"/>
      <c r="H505" s="7"/>
    </row>
    <row r="506" spans="1:13" s="29" customFormat="1" x14ac:dyDescent="0.25">
      <c r="C506" s="9"/>
      <c r="D506" s="9"/>
      <c r="G506" s="10"/>
      <c r="H506" s="7"/>
    </row>
    <row r="507" spans="1:13" s="29" customFormat="1" x14ac:dyDescent="0.25">
      <c r="C507" s="9"/>
      <c r="D507" s="9"/>
      <c r="G507" s="10"/>
      <c r="H507" s="7"/>
    </row>
    <row r="508" spans="1:13" s="29" customFormat="1" x14ac:dyDescent="0.25">
      <c r="C508" s="9"/>
      <c r="D508" s="9"/>
      <c r="G508" s="10"/>
      <c r="H508" s="7"/>
    </row>
    <row r="509" spans="1:13" x14ac:dyDescent="0.25">
      <c r="A509" s="29"/>
      <c r="B509" s="29"/>
      <c r="E509" s="29"/>
      <c r="F509" s="29"/>
      <c r="I509" s="29"/>
      <c r="J509" s="29"/>
      <c r="K509" s="29"/>
      <c r="L509" s="29"/>
      <c r="M509" s="29"/>
    </row>
    <row r="510" spans="1:13" ht="40.5" customHeight="1" x14ac:dyDescent="0.25">
      <c r="A510" s="29"/>
      <c r="B510" s="29"/>
      <c r="E510" s="29"/>
      <c r="F510" s="29"/>
      <c r="I510" s="29"/>
      <c r="J510" s="29"/>
      <c r="K510" s="29"/>
      <c r="L510" s="29"/>
      <c r="M510" s="29"/>
    </row>
    <row r="511" spans="1:13" x14ac:dyDescent="0.25">
      <c r="A511" s="29"/>
      <c r="B511" s="29"/>
      <c r="E511" s="29"/>
      <c r="F511" s="29"/>
      <c r="I511" s="29"/>
      <c r="J511" s="29"/>
      <c r="K511" s="29"/>
      <c r="L511" s="29"/>
      <c r="M511" s="29"/>
    </row>
    <row r="512" spans="1:13" x14ac:dyDescent="0.25">
      <c r="A512" s="29"/>
      <c r="B512" s="29"/>
      <c r="E512" s="29"/>
      <c r="F512" s="29"/>
      <c r="I512" s="29"/>
      <c r="J512" s="29"/>
      <c r="K512" s="29"/>
      <c r="L512" s="29"/>
      <c r="M512" s="29"/>
    </row>
    <row r="513" spans="1:13" x14ac:dyDescent="0.25">
      <c r="A513" s="29"/>
      <c r="B513" s="29"/>
      <c r="E513" s="29"/>
      <c r="F513" s="29"/>
      <c r="I513" s="29"/>
      <c r="J513" s="29"/>
      <c r="K513" s="29"/>
      <c r="L513" s="29"/>
      <c r="M513" s="29"/>
    </row>
    <row r="514" spans="1:13" x14ac:dyDescent="0.25">
      <c r="A514" s="29"/>
      <c r="B514" s="29"/>
      <c r="E514" s="29"/>
      <c r="F514" s="29"/>
      <c r="I514" s="29"/>
      <c r="J514" s="29"/>
      <c r="K514" s="29"/>
      <c r="L514" s="29"/>
      <c r="M514" s="29"/>
    </row>
    <row r="515" spans="1:13" x14ac:dyDescent="0.25">
      <c r="A515" s="29"/>
      <c r="B515" s="29"/>
      <c r="E515" s="29"/>
      <c r="F515" s="29"/>
      <c r="I515" s="29"/>
      <c r="J515" s="29"/>
      <c r="K515" s="29"/>
      <c r="L515" s="29"/>
      <c r="M515" s="29"/>
    </row>
    <row r="516" spans="1:13" x14ac:dyDescent="0.25">
      <c r="A516" s="29"/>
      <c r="B516" s="29"/>
      <c r="E516" s="29"/>
      <c r="F516" s="29"/>
      <c r="I516" s="29"/>
      <c r="J516" s="29"/>
      <c r="K516" s="29"/>
      <c r="L516" s="29"/>
      <c r="M516" s="29"/>
    </row>
    <row r="517" spans="1:13" x14ac:dyDescent="0.25">
      <c r="A517" s="29"/>
      <c r="B517" s="29"/>
      <c r="E517" s="29"/>
      <c r="F517" s="29"/>
      <c r="I517" s="29"/>
      <c r="J517" s="29"/>
      <c r="K517" s="29"/>
      <c r="L517" s="29"/>
      <c r="M517" s="29"/>
    </row>
    <row r="518" spans="1:13" x14ac:dyDescent="0.25">
      <c r="A518" s="29"/>
      <c r="B518" s="29"/>
      <c r="E518" s="29"/>
      <c r="F518" s="29"/>
      <c r="I518" s="29"/>
      <c r="J518" s="29"/>
      <c r="K518" s="29"/>
      <c r="L518" s="29"/>
      <c r="M518" s="29"/>
    </row>
    <row r="519" spans="1:13" x14ac:dyDescent="0.25">
      <c r="A519" s="29"/>
      <c r="B519" s="29"/>
      <c r="E519" s="29"/>
      <c r="F519" s="29"/>
      <c r="I519" s="29"/>
      <c r="J519" s="29"/>
      <c r="K519" s="29"/>
      <c r="L519" s="29"/>
      <c r="M519" s="29"/>
    </row>
    <row r="520" spans="1:13" x14ac:dyDescent="0.25">
      <c r="A520" s="29"/>
      <c r="B520" s="29"/>
      <c r="E520" s="29"/>
      <c r="F520" s="29"/>
      <c r="I520" s="29"/>
      <c r="J520" s="29"/>
      <c r="K520" s="29"/>
      <c r="L520" s="29"/>
      <c r="M520" s="29"/>
    </row>
    <row r="521" spans="1:13" x14ac:dyDescent="0.25">
      <c r="A521" s="29"/>
      <c r="B521" s="29"/>
      <c r="E521" s="29"/>
      <c r="F521" s="29"/>
      <c r="I521" s="29"/>
      <c r="J521" s="29"/>
      <c r="K521" s="29"/>
      <c r="L521" s="29"/>
      <c r="M521" s="29"/>
    </row>
    <row r="522" spans="1:13" x14ac:dyDescent="0.25">
      <c r="A522" s="29"/>
      <c r="B522" s="29"/>
      <c r="E522" s="29"/>
      <c r="F522" s="29"/>
      <c r="I522" s="29"/>
      <c r="J522" s="29"/>
      <c r="K522" s="29"/>
      <c r="L522" s="29"/>
      <c r="M522" s="29"/>
    </row>
    <row r="523" spans="1:13" x14ac:dyDescent="0.25">
      <c r="A523" s="29"/>
      <c r="B523" s="29"/>
      <c r="E523" s="29"/>
      <c r="F523" s="29"/>
      <c r="I523" s="29"/>
      <c r="J523" s="29"/>
      <c r="K523" s="29"/>
      <c r="L523" s="29"/>
      <c r="M523" s="29"/>
    </row>
    <row r="524" spans="1:13" x14ac:dyDescent="0.25">
      <c r="A524" s="29"/>
      <c r="B524" s="29"/>
      <c r="E524" s="29"/>
      <c r="F524" s="29"/>
      <c r="I524" s="29"/>
      <c r="J524" s="29"/>
      <c r="K524" s="29"/>
      <c r="L524" s="29"/>
      <c r="M524" s="29"/>
    </row>
    <row r="525" spans="1:13" x14ac:dyDescent="0.25">
      <c r="A525" s="29"/>
      <c r="B525" s="29"/>
      <c r="E525" s="29"/>
      <c r="F525" s="29"/>
      <c r="I525" s="29"/>
      <c r="J525" s="29"/>
      <c r="K525" s="29"/>
      <c r="L525" s="29"/>
      <c r="M525" s="29"/>
    </row>
    <row r="526" spans="1:13" x14ac:dyDescent="0.25">
      <c r="A526" s="29"/>
      <c r="B526" s="29"/>
      <c r="E526" s="29"/>
      <c r="F526" s="29"/>
      <c r="I526" s="29"/>
      <c r="J526" s="29"/>
      <c r="K526" s="29"/>
      <c r="L526" s="29"/>
      <c r="M526" s="29"/>
    </row>
    <row r="527" spans="1:13" x14ac:dyDescent="0.25">
      <c r="A527" s="29"/>
      <c r="B527" s="29"/>
      <c r="E527" s="29"/>
      <c r="F527" s="29"/>
      <c r="I527" s="29"/>
      <c r="J527" s="29"/>
      <c r="K527" s="29"/>
      <c r="L527" s="29"/>
      <c r="M527" s="29"/>
    </row>
    <row r="528" spans="1:13" x14ac:dyDescent="0.25">
      <c r="A528" s="29"/>
      <c r="B528" s="29"/>
      <c r="E528" s="29"/>
      <c r="F528" s="29"/>
      <c r="I528" s="29"/>
      <c r="J528" s="29"/>
      <c r="K528" s="29"/>
      <c r="L528" s="29"/>
      <c r="M528" s="29"/>
    </row>
    <row r="529" spans="9:13" x14ac:dyDescent="0.25">
      <c r="I529" s="29"/>
      <c r="J529" s="29"/>
      <c r="K529" s="29"/>
      <c r="L529" s="29"/>
      <c r="M529" s="29"/>
    </row>
    <row r="530" spans="9:13" x14ac:dyDescent="0.25">
      <c r="I530" s="29"/>
      <c r="J530" s="29"/>
      <c r="K530" s="29"/>
      <c r="L530" s="29"/>
      <c r="M530" s="29"/>
    </row>
    <row r="531" spans="9:13" x14ac:dyDescent="0.25">
      <c r="I531" s="29"/>
      <c r="J531" s="29"/>
      <c r="K531" s="29"/>
      <c r="L531" s="29"/>
      <c r="M531" s="29"/>
    </row>
    <row r="532" spans="9:13" x14ac:dyDescent="0.25">
      <c r="I532" s="29"/>
      <c r="J532" s="29"/>
      <c r="K532" s="29"/>
      <c r="L532" s="29"/>
      <c r="M532" s="29"/>
    </row>
    <row r="533" spans="9:13" x14ac:dyDescent="0.25">
      <c r="I533" s="29"/>
      <c r="J533" s="29"/>
      <c r="K533" s="29"/>
      <c r="L533" s="29"/>
      <c r="M533" s="29"/>
    </row>
    <row r="534" spans="9:13" x14ac:dyDescent="0.25">
      <c r="I534" s="29"/>
      <c r="J534" s="29"/>
      <c r="K534" s="29"/>
      <c r="L534" s="29"/>
      <c r="M534" s="29"/>
    </row>
    <row r="535" spans="9:13" x14ac:dyDescent="0.25">
      <c r="I535" s="29"/>
      <c r="J535" s="29"/>
      <c r="K535" s="29"/>
      <c r="L535" s="29"/>
      <c r="M535" s="29"/>
    </row>
    <row r="536" spans="9:13" x14ac:dyDescent="0.25">
      <c r="I536" s="29"/>
      <c r="J536" s="29"/>
      <c r="K536" s="29"/>
      <c r="L536" s="29"/>
      <c r="M536" s="29"/>
    </row>
    <row r="537" spans="9:13" x14ac:dyDescent="0.25">
      <c r="I537" s="29"/>
      <c r="J537" s="29"/>
      <c r="K537" s="29"/>
      <c r="L537" s="29"/>
      <c r="M537" s="29"/>
    </row>
    <row r="538" spans="9:13" x14ac:dyDescent="0.25">
      <c r="I538" s="29"/>
      <c r="J538" s="29"/>
      <c r="K538" s="29"/>
      <c r="L538" s="29"/>
      <c r="M538" s="29"/>
    </row>
    <row r="539" spans="9:13" x14ac:dyDescent="0.25">
      <c r="I539" s="29"/>
      <c r="J539" s="29"/>
      <c r="K539" s="29"/>
      <c r="L539" s="29"/>
      <c r="M539" s="29"/>
    </row>
    <row r="540" spans="9:13" x14ac:dyDescent="0.25">
      <c r="I540" s="29"/>
      <c r="J540" s="29"/>
      <c r="K540" s="29"/>
      <c r="L540" s="29"/>
      <c r="M540" s="29"/>
    </row>
    <row r="541" spans="9:13" x14ac:dyDescent="0.25">
      <c r="I541" s="29"/>
      <c r="J541" s="29"/>
      <c r="K541" s="29"/>
      <c r="L541" s="29"/>
      <c r="M541" s="29"/>
    </row>
    <row r="542" spans="9:13" x14ac:dyDescent="0.25">
      <c r="I542" s="29"/>
      <c r="J542" s="29"/>
      <c r="K542" s="29"/>
      <c r="L542" s="29"/>
      <c r="M542" s="29"/>
    </row>
    <row r="543" spans="9:13" x14ac:dyDescent="0.25">
      <c r="I543" s="29"/>
      <c r="J543" s="29"/>
      <c r="K543" s="29"/>
      <c r="L543" s="29"/>
      <c r="M543" s="29"/>
    </row>
    <row r="544" spans="9:13" x14ac:dyDescent="0.25">
      <c r="I544" s="29"/>
      <c r="J544" s="29"/>
      <c r="K544" s="29"/>
      <c r="L544" s="29"/>
      <c r="M544" s="29"/>
    </row>
    <row r="545" spans="9:13" x14ac:dyDescent="0.25">
      <c r="I545" s="29"/>
      <c r="J545" s="29"/>
      <c r="K545" s="29"/>
      <c r="L545" s="29"/>
      <c r="M545" s="29"/>
    </row>
    <row r="546" spans="9:13" x14ac:dyDescent="0.25">
      <c r="I546" s="29"/>
      <c r="J546" s="29"/>
      <c r="K546" s="29"/>
      <c r="L546" s="29"/>
      <c r="M546" s="29"/>
    </row>
    <row r="547" spans="9:13" x14ac:dyDescent="0.25">
      <c r="I547" s="29"/>
      <c r="J547" s="29"/>
      <c r="K547" s="29"/>
      <c r="L547" s="29"/>
      <c r="M547" s="29"/>
    </row>
    <row r="548" spans="9:13" x14ac:dyDescent="0.25">
      <c r="I548" s="29"/>
      <c r="J548" s="29"/>
      <c r="K548" s="29"/>
      <c r="L548" s="29"/>
      <c r="M548" s="29"/>
    </row>
    <row r="549" spans="9:13" x14ac:dyDescent="0.25">
      <c r="I549" s="29"/>
      <c r="J549" s="29"/>
      <c r="K549" s="29"/>
      <c r="L549" s="29"/>
      <c r="M549" s="29"/>
    </row>
    <row r="550" spans="9:13" x14ac:dyDescent="0.25">
      <c r="I550" s="29"/>
      <c r="J550" s="29"/>
      <c r="K550" s="29"/>
      <c r="L550" s="29"/>
      <c r="M550" s="29"/>
    </row>
    <row r="551" spans="9:13" x14ac:dyDescent="0.25">
      <c r="I551" s="29"/>
      <c r="J551" s="29"/>
      <c r="K551" s="29"/>
      <c r="L551" s="29"/>
      <c r="M551" s="29"/>
    </row>
    <row r="552" spans="9:13" x14ac:dyDescent="0.25">
      <c r="I552" s="29"/>
      <c r="J552" s="29"/>
      <c r="K552" s="29"/>
      <c r="L552" s="29"/>
      <c r="M552" s="29"/>
    </row>
    <row r="553" spans="9:13" x14ac:dyDescent="0.25">
      <c r="I553" s="29"/>
      <c r="J553" s="29"/>
      <c r="K553" s="29"/>
      <c r="L553" s="29"/>
      <c r="M553" s="29"/>
    </row>
    <row r="554" spans="9:13" x14ac:dyDescent="0.25">
      <c r="I554" s="29"/>
      <c r="J554" s="29"/>
      <c r="K554" s="29"/>
      <c r="L554" s="29"/>
      <c r="M554" s="29"/>
    </row>
    <row r="555" spans="9:13" x14ac:dyDescent="0.25">
      <c r="I555" s="29"/>
      <c r="J555" s="29"/>
      <c r="K555" s="29"/>
      <c r="L555" s="29"/>
      <c r="M555" s="29"/>
    </row>
    <row r="556" spans="9:13" x14ac:dyDescent="0.25">
      <c r="I556" s="29"/>
      <c r="J556" s="29"/>
      <c r="K556" s="29"/>
      <c r="L556" s="29"/>
      <c r="M556" s="29"/>
    </row>
    <row r="557" spans="9:13" x14ac:dyDescent="0.25">
      <c r="I557" s="29"/>
      <c r="J557" s="29"/>
      <c r="K557" s="29"/>
      <c r="L557" s="29"/>
      <c r="M557" s="29"/>
    </row>
    <row r="558" spans="9:13" x14ac:dyDescent="0.25">
      <c r="I558" s="29"/>
      <c r="J558" s="29"/>
      <c r="K558" s="29"/>
      <c r="L558" s="29"/>
      <c r="M558" s="29"/>
    </row>
    <row r="559" spans="9:13" x14ac:dyDescent="0.25">
      <c r="I559" s="29"/>
      <c r="J559" s="29"/>
      <c r="K559" s="29"/>
      <c r="L559" s="29"/>
      <c r="M559" s="29"/>
    </row>
    <row r="560" spans="9:13" x14ac:dyDescent="0.25">
      <c r="I560" s="29"/>
      <c r="J560" s="29"/>
      <c r="K560" s="29"/>
      <c r="L560" s="29"/>
      <c r="M560" s="29"/>
    </row>
    <row r="561" spans="9:13" x14ac:dyDescent="0.25">
      <c r="I561" s="29"/>
      <c r="J561" s="29"/>
      <c r="K561" s="29"/>
      <c r="L561" s="29"/>
      <c r="M561" s="29"/>
    </row>
    <row r="562" spans="9:13" x14ac:dyDescent="0.25">
      <c r="I562" s="29"/>
      <c r="J562" s="29"/>
      <c r="K562" s="29"/>
      <c r="L562" s="29"/>
      <c r="M562" s="29"/>
    </row>
    <row r="563" spans="9:13" x14ac:dyDescent="0.25">
      <c r="I563" s="29"/>
      <c r="J563" s="29"/>
      <c r="K563" s="29"/>
      <c r="L563" s="29"/>
      <c r="M563" s="29"/>
    </row>
    <row r="564" spans="9:13" x14ac:dyDescent="0.25">
      <c r="I564" s="29"/>
      <c r="J564" s="29"/>
      <c r="K564" s="29"/>
      <c r="L564" s="29"/>
      <c r="M564" s="29"/>
    </row>
    <row r="565" spans="9:13" x14ac:dyDescent="0.25">
      <c r="I565" s="29"/>
      <c r="J565" s="29"/>
      <c r="K565" s="29"/>
      <c r="L565" s="29"/>
      <c r="M565" s="29"/>
    </row>
    <row r="566" spans="9:13" x14ac:dyDescent="0.25">
      <c r="I566" s="29"/>
      <c r="J566" s="29"/>
      <c r="K566" s="29"/>
      <c r="L566" s="29"/>
      <c r="M566" s="29"/>
    </row>
    <row r="567" spans="9:13" x14ac:dyDescent="0.25">
      <c r="I567" s="29"/>
      <c r="J567" s="29"/>
      <c r="K567" s="29"/>
      <c r="L567" s="29"/>
      <c r="M567" s="29"/>
    </row>
    <row r="568" spans="9:13" x14ac:dyDescent="0.25">
      <c r="I568" s="29"/>
      <c r="J568" s="29"/>
      <c r="K568" s="29"/>
      <c r="L568" s="29"/>
      <c r="M568" s="29"/>
    </row>
    <row r="569" spans="9:13" x14ac:dyDescent="0.25">
      <c r="I569" s="29"/>
      <c r="J569" s="29"/>
      <c r="K569" s="29"/>
      <c r="L569" s="29"/>
      <c r="M569" s="29"/>
    </row>
    <row r="570" spans="9:13" x14ac:dyDescent="0.25">
      <c r="I570" s="29"/>
      <c r="J570" s="29"/>
      <c r="K570" s="29"/>
      <c r="L570" s="29"/>
      <c r="M570" s="29"/>
    </row>
    <row r="571" spans="9:13" x14ac:dyDescent="0.25">
      <c r="I571" s="29"/>
      <c r="J571" s="29"/>
      <c r="K571" s="29"/>
      <c r="L571" s="29"/>
      <c r="M571" s="29"/>
    </row>
    <row r="572" spans="9:13" x14ac:dyDescent="0.25">
      <c r="I572" s="29"/>
      <c r="J572" s="29"/>
      <c r="K572" s="29"/>
      <c r="L572" s="29"/>
      <c r="M572" s="29"/>
    </row>
    <row r="573" spans="9:13" x14ac:dyDescent="0.25">
      <c r="I573" s="29"/>
      <c r="J573" s="29"/>
      <c r="K573" s="29"/>
      <c r="L573" s="29"/>
      <c r="M573" s="29"/>
    </row>
    <row r="574" spans="9:13" x14ac:dyDescent="0.25">
      <c r="I574" s="29"/>
      <c r="J574" s="29"/>
      <c r="K574" s="29"/>
      <c r="L574" s="29"/>
      <c r="M574" s="29"/>
    </row>
    <row r="575" spans="9:13" x14ac:dyDescent="0.25">
      <c r="I575" s="29"/>
      <c r="J575" s="29"/>
      <c r="K575" s="29"/>
      <c r="L575" s="29"/>
      <c r="M575" s="29"/>
    </row>
    <row r="576" spans="9:13" x14ac:dyDescent="0.25">
      <c r="I576" s="29"/>
      <c r="J576" s="29"/>
      <c r="K576" s="29"/>
      <c r="L576" s="29"/>
      <c r="M576" s="29"/>
    </row>
    <row r="577" spans="9:13" x14ac:dyDescent="0.25">
      <c r="I577" s="29"/>
      <c r="J577" s="29"/>
      <c r="K577" s="29"/>
      <c r="L577" s="29"/>
      <c r="M577" s="29"/>
    </row>
    <row r="578" spans="9:13" x14ac:dyDescent="0.25">
      <c r="I578" s="29"/>
      <c r="J578" s="29"/>
      <c r="K578" s="29"/>
      <c r="L578" s="29"/>
      <c r="M578" s="29"/>
    </row>
    <row r="579" spans="9:13" x14ac:dyDescent="0.25">
      <c r="I579" s="29"/>
      <c r="J579" s="29"/>
      <c r="K579" s="29"/>
      <c r="L579" s="29"/>
      <c r="M579" s="29"/>
    </row>
    <row r="580" spans="9:13" x14ac:dyDescent="0.25">
      <c r="I580" s="29"/>
      <c r="J580" s="29"/>
      <c r="K580" s="29"/>
      <c r="L580" s="29"/>
      <c r="M580" s="29"/>
    </row>
    <row r="581" spans="9:13" x14ac:dyDescent="0.25">
      <c r="I581" s="29"/>
      <c r="J581" s="29"/>
      <c r="K581" s="29"/>
      <c r="L581" s="29"/>
      <c r="M581" s="29"/>
    </row>
    <row r="582" spans="9:13" x14ac:dyDescent="0.25">
      <c r="I582" s="29"/>
      <c r="J582" s="29"/>
      <c r="K582" s="29"/>
      <c r="L582" s="29"/>
      <c r="M582" s="29"/>
    </row>
    <row r="583" spans="9:13" x14ac:dyDescent="0.25">
      <c r="I583" s="29"/>
      <c r="J583" s="29"/>
      <c r="K583" s="29"/>
      <c r="L583" s="29"/>
      <c r="M583" s="29"/>
    </row>
    <row r="584" spans="9:13" x14ac:dyDescent="0.25">
      <c r="I584" s="29"/>
      <c r="J584" s="29"/>
      <c r="K584" s="29"/>
      <c r="L584" s="29"/>
      <c r="M584" s="29"/>
    </row>
    <row r="585" spans="9:13" x14ac:dyDescent="0.25">
      <c r="I585" s="29"/>
      <c r="J585" s="29"/>
      <c r="K585" s="29"/>
      <c r="L585" s="29"/>
      <c r="M585" s="29"/>
    </row>
    <row r="586" spans="9:13" x14ac:dyDescent="0.25">
      <c r="I586" s="29"/>
      <c r="J586" s="29"/>
      <c r="K586" s="29"/>
      <c r="L586" s="29"/>
      <c r="M586" s="29"/>
    </row>
    <row r="587" spans="9:13" x14ac:dyDescent="0.25">
      <c r="I587" s="29"/>
      <c r="J587" s="29"/>
      <c r="K587" s="29"/>
      <c r="L587" s="29"/>
      <c r="M587" s="29"/>
    </row>
    <row r="588" spans="9:13" x14ac:dyDescent="0.25">
      <c r="I588" s="29"/>
      <c r="J588" s="29"/>
      <c r="K588" s="29"/>
      <c r="L588" s="29"/>
      <c r="M588" s="29"/>
    </row>
    <row r="589" spans="9:13" x14ac:dyDescent="0.25">
      <c r="I589" s="29"/>
      <c r="J589" s="29"/>
      <c r="K589" s="29"/>
      <c r="L589" s="29"/>
      <c r="M589" s="29"/>
    </row>
    <row r="590" spans="9:13" x14ac:dyDescent="0.25">
      <c r="I590" s="29"/>
      <c r="J590" s="29"/>
      <c r="K590" s="29"/>
      <c r="L590" s="29"/>
      <c r="M590" s="29"/>
    </row>
    <row r="591" spans="9:13" x14ac:dyDescent="0.25">
      <c r="I591" s="29"/>
      <c r="J591" s="29"/>
      <c r="K591" s="29"/>
      <c r="L591" s="29"/>
      <c r="M591" s="29"/>
    </row>
    <row r="592" spans="9:13" x14ac:dyDescent="0.25">
      <c r="I592" s="29"/>
      <c r="J592" s="29"/>
      <c r="K592" s="29"/>
      <c r="L592" s="29"/>
      <c r="M592" s="29"/>
    </row>
    <row r="593" spans="9:13" x14ac:dyDescent="0.25">
      <c r="I593" s="29"/>
      <c r="J593" s="29"/>
      <c r="K593" s="29"/>
      <c r="L593" s="29"/>
      <c r="M593" s="29"/>
    </row>
    <row r="594" spans="9:13" x14ac:dyDescent="0.25">
      <c r="I594" s="29"/>
      <c r="J594" s="29"/>
      <c r="K594" s="29"/>
      <c r="L594" s="29"/>
      <c r="M594" s="29"/>
    </row>
    <row r="595" spans="9:13" x14ac:dyDescent="0.25">
      <c r="I595" s="29"/>
      <c r="J595" s="29"/>
      <c r="K595" s="29"/>
      <c r="L595" s="29"/>
      <c r="M595" s="29"/>
    </row>
    <row r="596" spans="9:13" x14ac:dyDescent="0.25">
      <c r="I596" s="29"/>
      <c r="J596" s="29"/>
      <c r="K596" s="29"/>
      <c r="L596" s="29"/>
      <c r="M596" s="29"/>
    </row>
    <row r="597" spans="9:13" x14ac:dyDescent="0.25">
      <c r="I597" s="29"/>
      <c r="J597" s="29"/>
      <c r="K597" s="29"/>
      <c r="L597" s="29"/>
      <c r="M597" s="29"/>
    </row>
    <row r="598" spans="9:13" x14ac:dyDescent="0.25">
      <c r="I598" s="29"/>
      <c r="J598" s="29"/>
      <c r="K598" s="29"/>
      <c r="L598" s="29"/>
      <c r="M598" s="29"/>
    </row>
    <row r="599" spans="9:13" x14ac:dyDescent="0.25">
      <c r="I599" s="29"/>
      <c r="J599" s="29"/>
      <c r="K599" s="29"/>
      <c r="L599" s="29"/>
      <c r="M599" s="29"/>
    </row>
    <row r="600" spans="9:13" x14ac:dyDescent="0.25">
      <c r="I600" s="29"/>
      <c r="J600" s="29"/>
      <c r="K600" s="29"/>
      <c r="L600" s="29"/>
      <c r="M600" s="29"/>
    </row>
    <row r="601" spans="9:13" x14ac:dyDescent="0.25">
      <c r="I601" s="29"/>
      <c r="J601" s="29"/>
      <c r="K601" s="29"/>
      <c r="L601" s="29"/>
      <c r="M601" s="29"/>
    </row>
    <row r="602" spans="9:13" x14ac:dyDescent="0.25">
      <c r="I602" s="29"/>
      <c r="J602" s="29"/>
      <c r="K602" s="29"/>
      <c r="L602" s="29"/>
      <c r="M602" s="29"/>
    </row>
    <row r="603" spans="9:13" x14ac:dyDescent="0.25">
      <c r="I603" s="29"/>
      <c r="J603" s="29"/>
      <c r="K603" s="29"/>
      <c r="L603" s="29"/>
      <c r="M603" s="29"/>
    </row>
    <row r="604" spans="9:13" x14ac:dyDescent="0.25">
      <c r="I604" s="29"/>
      <c r="J604" s="29"/>
      <c r="K604" s="29"/>
      <c r="L604" s="29"/>
      <c r="M604" s="29"/>
    </row>
    <row r="605" spans="9:13" x14ac:dyDescent="0.25">
      <c r="I605" s="29"/>
      <c r="J605" s="29"/>
      <c r="K605" s="29"/>
      <c r="L605" s="29"/>
      <c r="M605" s="29"/>
    </row>
    <row r="606" spans="9:13" x14ac:dyDescent="0.25">
      <c r="I606" s="29"/>
      <c r="J606" s="29"/>
      <c r="K606" s="29"/>
      <c r="L606" s="29"/>
      <c r="M606" s="29"/>
    </row>
    <row r="607" spans="9:13" x14ac:dyDescent="0.25">
      <c r="I607" s="29"/>
      <c r="J607" s="29"/>
      <c r="K607" s="29"/>
      <c r="L607" s="29"/>
      <c r="M607" s="29"/>
    </row>
    <row r="608" spans="9:13" x14ac:dyDescent="0.25">
      <c r="I608" s="29"/>
      <c r="J608" s="29"/>
      <c r="K608" s="29"/>
      <c r="L608" s="29"/>
      <c r="M608" s="29"/>
    </row>
    <row r="609" spans="9:13" x14ac:dyDescent="0.25">
      <c r="I609" s="29"/>
      <c r="J609" s="29"/>
      <c r="K609" s="29"/>
      <c r="L609" s="29"/>
      <c r="M609" s="29"/>
    </row>
    <row r="610" spans="9:13" x14ac:dyDescent="0.25">
      <c r="I610" s="29"/>
      <c r="J610" s="29"/>
      <c r="K610" s="29"/>
      <c r="L610" s="29"/>
      <c r="M610" s="29"/>
    </row>
    <row r="612" spans="9:13" x14ac:dyDescent="0.25">
      <c r="I612" s="29"/>
      <c r="J612" s="29"/>
      <c r="K612" s="29"/>
      <c r="L612" s="29"/>
      <c r="M612" s="29"/>
    </row>
    <row r="613" spans="9:13" x14ac:dyDescent="0.25">
      <c r="I613" s="29"/>
      <c r="J613" s="29"/>
      <c r="K613" s="29"/>
      <c r="L613" s="29"/>
      <c r="M613" s="29"/>
    </row>
    <row r="614" spans="9:13" x14ac:dyDescent="0.25">
      <c r="I614" s="29"/>
      <c r="J614" s="29"/>
      <c r="K614" s="29"/>
      <c r="L614" s="29"/>
      <c r="M614" s="29"/>
    </row>
    <row r="615" spans="9:13" x14ac:dyDescent="0.25">
      <c r="I615" s="29"/>
      <c r="J615" s="29"/>
      <c r="K615" s="29"/>
      <c r="L615" s="29"/>
      <c r="M615" s="29"/>
    </row>
    <row r="616" spans="9:13" x14ac:dyDescent="0.25">
      <c r="I616" s="29"/>
      <c r="J616" s="29"/>
      <c r="K616" s="29"/>
      <c r="L616" s="29"/>
      <c r="M616" s="29"/>
    </row>
    <row r="617" spans="9:13" x14ac:dyDescent="0.25">
      <c r="I617" s="29"/>
      <c r="J617" s="29"/>
      <c r="K617" s="29"/>
      <c r="L617" s="29"/>
      <c r="M617" s="29"/>
    </row>
    <row r="618" spans="9:13" x14ac:dyDescent="0.25">
      <c r="I618" s="29"/>
      <c r="J618" s="29"/>
      <c r="K618" s="29"/>
      <c r="L618" s="29"/>
      <c r="M618" s="29"/>
    </row>
    <row r="619" spans="9:13" x14ac:dyDescent="0.25">
      <c r="I619" s="29"/>
      <c r="J619" s="29"/>
      <c r="K619" s="29"/>
      <c r="L619" s="29"/>
      <c r="M619" s="29"/>
    </row>
  </sheetData>
  <mergeCells count="2">
    <mergeCell ref="A344:G344"/>
    <mergeCell ref="A345:G345"/>
  </mergeCells>
  <conditionalFormatting sqref="G5:G7">
    <cfRule type="cellIs" dxfId="83" priority="1" operator="lessThan">
      <formula>0.05</formula>
    </cfRule>
    <cfRule type="cellIs" priority="2" operator="lessThan">
      <formula>0.05</formula>
    </cfRule>
  </conditionalFormatting>
  <conditionalFormatting sqref="G11:G15">
    <cfRule type="cellIs" priority="178" operator="lessThan">
      <formula>0.05</formula>
    </cfRule>
  </conditionalFormatting>
  <conditionalFormatting sqref="G11:G42">
    <cfRule type="cellIs" dxfId="82" priority="177" operator="lessThan">
      <formula>0.05</formula>
    </cfRule>
  </conditionalFormatting>
  <conditionalFormatting sqref="G22:G42">
    <cfRule type="cellIs" priority="221" operator="lessThan">
      <formula>0.05</formula>
    </cfRule>
  </conditionalFormatting>
  <conditionalFormatting sqref="G46:G49">
    <cfRule type="cellIs" dxfId="81" priority="257" operator="lessThan">
      <formula>0.05</formula>
    </cfRule>
    <cfRule type="cellIs" priority="258" operator="lessThan">
      <formula>0.05</formula>
    </cfRule>
  </conditionalFormatting>
  <conditionalFormatting sqref="G52:G59">
    <cfRule type="cellIs" priority="135" operator="lessThan">
      <formula>0.05</formula>
    </cfRule>
  </conditionalFormatting>
  <conditionalFormatting sqref="G52:G78">
    <cfRule type="cellIs" dxfId="80" priority="134" operator="lessThan">
      <formula>0.05</formula>
    </cfRule>
  </conditionalFormatting>
  <conditionalFormatting sqref="G64:G78">
    <cfRule type="cellIs" priority="214" operator="lessThan">
      <formula>0.05</formula>
    </cfRule>
  </conditionalFormatting>
  <conditionalFormatting sqref="G80:G83">
    <cfRule type="cellIs" dxfId="79" priority="143" operator="lessThan">
      <formula>0.05</formula>
    </cfRule>
    <cfRule type="cellIs" priority="144" operator="lessThan">
      <formula>0.05</formula>
    </cfRule>
  </conditionalFormatting>
  <conditionalFormatting sqref="G87:G90">
    <cfRule type="cellIs" dxfId="78" priority="245" operator="lessThan">
      <formula>0.05</formula>
    </cfRule>
    <cfRule type="cellIs" priority="246" operator="lessThan">
      <formula>0.05</formula>
    </cfRule>
  </conditionalFormatting>
  <conditionalFormatting sqref="G93:G97">
    <cfRule type="cellIs" priority="187" operator="lessThan">
      <formula>0.05</formula>
    </cfRule>
  </conditionalFormatting>
  <conditionalFormatting sqref="G93:G119">
    <cfRule type="cellIs" dxfId="77" priority="186" operator="lessThan">
      <formula>0.05</formula>
    </cfRule>
  </conditionalFormatting>
  <conditionalFormatting sqref="G105:G119">
    <cfRule type="cellIs" priority="207" operator="lessThan">
      <formula>0.05</formula>
    </cfRule>
  </conditionalFormatting>
  <conditionalFormatting sqref="G121:G124">
    <cfRule type="cellIs" dxfId="76" priority="209" operator="lessThan">
      <formula>0.05</formula>
    </cfRule>
    <cfRule type="cellIs" priority="210" operator="lessThan">
      <formula>0.05</formula>
    </cfRule>
  </conditionalFormatting>
  <conditionalFormatting sqref="G128:G201">
    <cfRule type="cellIs" dxfId="75" priority="122" operator="lessThan">
      <formula>0.05</formula>
    </cfRule>
    <cfRule type="cellIs" priority="123" operator="lessThan">
      <formula>0.05</formula>
    </cfRule>
  </conditionalFormatting>
  <conditionalFormatting sqref="G203:G213">
    <cfRule type="cellIs" dxfId="74" priority="128" operator="lessThan">
      <formula>0.05</formula>
    </cfRule>
    <cfRule type="cellIs" priority="129" operator="lessThan">
      <formula>0.05</formula>
    </cfRule>
  </conditionalFormatting>
  <conditionalFormatting sqref="G216:G220">
    <cfRule type="cellIs" priority="94" operator="lessThan">
      <formula>0.05</formula>
    </cfRule>
  </conditionalFormatting>
  <conditionalFormatting sqref="G216:G247">
    <cfRule type="cellIs" dxfId="73" priority="93" operator="lessThan">
      <formula>0.05</formula>
    </cfRule>
  </conditionalFormatting>
  <conditionalFormatting sqref="G228:G247">
    <cfRule type="cellIs" priority="97" operator="lessThan">
      <formula>0.05</formula>
    </cfRule>
  </conditionalFormatting>
  <conditionalFormatting sqref="G251:G254">
    <cfRule type="cellIs" dxfId="72" priority="106" operator="lessThan">
      <formula>0.05</formula>
    </cfRule>
  </conditionalFormatting>
  <conditionalFormatting sqref="G252:G254">
    <cfRule type="cellIs" priority="107" operator="lessThan">
      <formula>0.05</formula>
    </cfRule>
  </conditionalFormatting>
  <conditionalFormatting sqref="G343">
    <cfRule type="cellIs" dxfId="71" priority="796" operator="lessThan">
      <formula>0.05</formula>
    </cfRule>
    <cfRule type="cellIs" priority="797" operator="lessThan">
      <formula>0.05</formula>
    </cfRule>
  </conditionalFormatting>
  <conditionalFormatting sqref="G345:G353 G355:G1048576">
    <cfRule type="cellIs" priority="5" operator="lessThan">
      <formula>0.05</formula>
    </cfRule>
  </conditionalFormatting>
  <conditionalFormatting sqref="G345:G353 G355:H1048576">
    <cfRule type="cellIs" dxfId="70" priority="4" operator="lessThan">
      <formula>0.05</formula>
    </cfRule>
  </conditionalFormatting>
  <conditionalFormatting sqref="H5:H6">
    <cfRule type="cellIs" dxfId="69" priority="1014" operator="lessThan">
      <formula>0.05</formula>
    </cfRule>
  </conditionalFormatting>
  <conditionalFormatting sqref="H11:H353">
    <cfRule type="cellIs" dxfId="68" priority="792" operator="lessThan">
      <formula>0.05</formula>
    </cfRule>
  </conditionalFormatting>
  <hyperlinks>
    <hyperlink ref="A1" location="'Table of contents'!B17" display="Return to Table of Contents" xr:uid="{3F2F8144-893F-494D-8717-24DEF096E2E7}"/>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FFED-6B26-441A-B0D1-9C0C7ADA9037}">
  <dimension ref="A1:N458"/>
  <sheetViews>
    <sheetView zoomScaleNormal="100" workbookViewId="0">
      <pane ySplit="7" topLeftCell="A381" activePane="bottomLeft" state="frozen"/>
      <selection pane="bottomLeft" activeCell="G381" sqref="G381"/>
    </sheetView>
  </sheetViews>
  <sheetFormatPr defaultRowHeight="17.25" x14ac:dyDescent="0.25"/>
  <cols>
    <col min="1" max="1" width="65.28515625" customWidth="1"/>
    <col min="2" max="2" width="14.85546875" bestFit="1" customWidth="1"/>
    <col min="3" max="3" width="2.28515625" style="9" customWidth="1"/>
    <col min="4" max="4" width="1.85546875" style="9" bestFit="1" customWidth="1"/>
    <col min="5" max="5" width="16.85546875" customWidth="1"/>
    <col min="6" max="6" width="13.85546875" customWidth="1"/>
    <col min="7" max="7" width="9.28515625" style="10" bestFit="1" customWidth="1"/>
    <col min="8" max="8" width="9.140625" style="7"/>
  </cols>
  <sheetData>
    <row r="1" spans="1:13" s="29" customFormat="1" x14ac:dyDescent="0.25">
      <c r="A1" s="703" t="s">
        <v>27</v>
      </c>
      <c r="C1" s="9"/>
      <c r="D1" s="9"/>
      <c r="G1" s="10"/>
      <c r="H1" s="7"/>
    </row>
    <row r="2" spans="1:13" x14ac:dyDescent="0.25">
      <c r="A2" s="1" t="s">
        <v>12</v>
      </c>
      <c r="B2" s="1"/>
      <c r="C2" s="1"/>
      <c r="D2" s="2"/>
      <c r="E2" s="1"/>
      <c r="F2" s="1"/>
      <c r="G2" s="3"/>
      <c r="H2" s="15"/>
      <c r="I2" s="1"/>
      <c r="J2" s="29"/>
      <c r="K2" s="29"/>
      <c r="L2" s="29"/>
      <c r="M2" s="29"/>
    </row>
    <row r="3" spans="1:13" s="93" customFormat="1" ht="25.5" x14ac:dyDescent="0.2">
      <c r="A3" s="538" t="s">
        <v>658</v>
      </c>
      <c r="B3" s="538"/>
      <c r="C3" s="538"/>
      <c r="D3" s="538"/>
      <c r="E3" s="538"/>
      <c r="F3" s="538"/>
      <c r="G3" s="538"/>
      <c r="H3" s="92"/>
      <c r="I3" s="92"/>
      <c r="J3" s="92"/>
      <c r="K3" s="92"/>
      <c r="L3" s="92"/>
      <c r="M3" s="92"/>
    </row>
    <row r="4" spans="1:13" s="93" customFormat="1" ht="38.25" x14ac:dyDescent="0.2">
      <c r="A4" s="541" t="s">
        <v>709</v>
      </c>
      <c r="B4" s="541"/>
      <c r="C4" s="541"/>
      <c r="D4" s="541"/>
      <c r="E4" s="541"/>
      <c r="F4" s="541"/>
      <c r="G4" s="541"/>
      <c r="H4" s="169"/>
      <c r="I4" s="94"/>
    </row>
    <row r="5" spans="1:13" s="93" customFormat="1" ht="15" customHeight="1" x14ac:dyDescent="0.25">
      <c r="A5" s="93" t="s">
        <v>660</v>
      </c>
      <c r="C5" s="95"/>
      <c r="D5" s="95"/>
      <c r="G5" s="96"/>
      <c r="H5" s="96"/>
    </row>
    <row r="6" spans="1:13" ht="14.25" customHeight="1" x14ac:dyDescent="0.25">
      <c r="A6" s="8"/>
      <c r="B6" s="1"/>
      <c r="E6" s="29"/>
      <c r="F6" s="29"/>
      <c r="I6" s="29"/>
      <c r="J6" s="29"/>
      <c r="K6" s="29"/>
      <c r="L6" s="29"/>
      <c r="M6" s="29"/>
    </row>
    <row r="7" spans="1:13" ht="45" customHeight="1" x14ac:dyDescent="0.25">
      <c r="A7" s="11"/>
      <c r="B7" s="12" t="s">
        <v>661</v>
      </c>
      <c r="C7" s="13"/>
      <c r="D7" s="13"/>
      <c r="E7" s="12" t="s">
        <v>579</v>
      </c>
      <c r="F7" s="12" t="s">
        <v>580</v>
      </c>
      <c r="G7" s="176" t="s">
        <v>662</v>
      </c>
      <c r="H7" s="29"/>
      <c r="I7" s="29"/>
      <c r="J7" s="29"/>
      <c r="K7" s="29"/>
      <c r="L7" s="29"/>
      <c r="M7" s="29"/>
    </row>
    <row r="8" spans="1:13" ht="17.25" customHeight="1" x14ac:dyDescent="0.25">
      <c r="A8" s="700" t="s">
        <v>181</v>
      </c>
      <c r="B8" s="700"/>
      <c r="C8" s="700"/>
      <c r="D8" s="700"/>
      <c r="E8" s="700"/>
      <c r="F8" s="700"/>
      <c r="G8" s="700"/>
      <c r="H8" s="29"/>
      <c r="I8" s="29"/>
      <c r="J8" s="29"/>
      <c r="K8" s="29"/>
      <c r="L8" s="29"/>
      <c r="M8" s="29"/>
    </row>
    <row r="9" spans="1:13" ht="15" customHeight="1" x14ac:dyDescent="0.25">
      <c r="A9" s="543" t="s">
        <v>181</v>
      </c>
      <c r="B9" s="543"/>
      <c r="C9" s="543"/>
      <c r="D9" s="543"/>
      <c r="E9" s="543"/>
      <c r="F9" s="543"/>
      <c r="G9" s="543"/>
      <c r="H9" s="29"/>
      <c r="I9" s="29"/>
      <c r="J9" s="29"/>
      <c r="K9" s="29"/>
      <c r="L9" s="29"/>
      <c r="M9" s="29"/>
    </row>
    <row r="10" spans="1:13" ht="15" x14ac:dyDescent="0.25">
      <c r="A10" s="537" t="s">
        <v>733</v>
      </c>
      <c r="B10" s="537"/>
      <c r="C10" s="537"/>
      <c r="D10" s="537"/>
      <c r="E10" s="537"/>
      <c r="F10" s="537"/>
      <c r="G10" s="537"/>
      <c r="I10" s="29"/>
      <c r="J10" s="29"/>
      <c r="K10" s="29"/>
      <c r="L10" s="29"/>
      <c r="M10" s="29"/>
    </row>
    <row r="11" spans="1:13" x14ac:dyDescent="0.25">
      <c r="A11" s="103" t="s">
        <v>596</v>
      </c>
      <c r="B11" s="123">
        <v>13.390500041308099</v>
      </c>
      <c r="C11" s="124"/>
      <c r="D11" s="125"/>
      <c r="E11" s="123">
        <v>12.5378488700405</v>
      </c>
      <c r="F11" s="123">
        <v>14.291661691336699</v>
      </c>
      <c r="G11" s="106"/>
      <c r="I11" s="29"/>
      <c r="J11" s="29"/>
      <c r="K11" s="29"/>
      <c r="L11" s="29"/>
      <c r="M11" s="29"/>
    </row>
    <row r="12" spans="1:13" x14ac:dyDescent="0.25">
      <c r="A12" s="107" t="s">
        <v>666</v>
      </c>
      <c r="B12" s="108"/>
      <c r="C12" s="109"/>
      <c r="D12" s="109"/>
      <c r="E12" s="108"/>
      <c r="F12" s="108"/>
      <c r="G12" s="110"/>
      <c r="I12" s="29"/>
      <c r="J12" s="29"/>
      <c r="K12" s="29"/>
      <c r="L12" s="29"/>
      <c r="M12" s="29"/>
    </row>
    <row r="13" spans="1:13" x14ac:dyDescent="0.25">
      <c r="A13" s="111" t="s">
        <v>597</v>
      </c>
      <c r="B13" s="108">
        <v>14.895890620190499</v>
      </c>
      <c r="C13" s="109"/>
      <c r="D13" s="109"/>
      <c r="E13" s="108">
        <v>13.797927462178301</v>
      </c>
      <c r="F13" s="108">
        <v>16.064941070120199</v>
      </c>
      <c r="G13" s="110" t="s">
        <v>667</v>
      </c>
      <c r="I13" s="29"/>
      <c r="J13" s="29"/>
      <c r="K13" s="29"/>
      <c r="L13" s="29"/>
      <c r="M13" s="29"/>
    </row>
    <row r="14" spans="1:13" x14ac:dyDescent="0.25">
      <c r="A14" s="111" t="s">
        <v>584</v>
      </c>
      <c r="B14" s="112">
        <v>11.7394918991944</v>
      </c>
      <c r="C14" s="113"/>
      <c r="D14" s="113"/>
      <c r="E14" s="112">
        <v>10.3498354706339</v>
      </c>
      <c r="F14" s="112">
        <v>13.288079148009199</v>
      </c>
      <c r="G14" s="126">
        <v>1E-3</v>
      </c>
      <c r="I14" s="29"/>
      <c r="J14" s="29"/>
      <c r="K14" s="29"/>
      <c r="L14" s="29"/>
      <c r="M14" s="29"/>
    </row>
    <row r="15" spans="1:13" x14ac:dyDescent="0.25">
      <c r="A15" s="115" t="s">
        <v>669</v>
      </c>
      <c r="B15" s="16"/>
      <c r="C15" s="116"/>
      <c r="D15" s="117"/>
      <c r="E15" s="16"/>
      <c r="F15" s="16"/>
      <c r="G15" s="110"/>
      <c r="I15" s="29"/>
      <c r="J15" s="29"/>
      <c r="K15" s="29"/>
      <c r="L15" s="29"/>
      <c r="M15" s="29"/>
    </row>
    <row r="16" spans="1:13" x14ac:dyDescent="0.25">
      <c r="A16" s="118" t="s">
        <v>670</v>
      </c>
      <c r="B16" s="16">
        <v>12.6380346184263</v>
      </c>
      <c r="C16" s="116"/>
      <c r="D16" s="117"/>
      <c r="E16" s="16">
        <v>10.248357194098</v>
      </c>
      <c r="F16" s="16">
        <v>15.488768021619</v>
      </c>
      <c r="G16" s="110">
        <v>0.503</v>
      </c>
      <c r="I16" s="29"/>
      <c r="J16" s="29"/>
      <c r="K16" s="29"/>
      <c r="L16" s="29"/>
      <c r="M16" s="29"/>
    </row>
    <row r="17" spans="1:13" x14ac:dyDescent="0.25">
      <c r="A17" s="120" t="s">
        <v>405</v>
      </c>
      <c r="B17" s="16">
        <v>15.0305697862951</v>
      </c>
      <c r="C17" s="116"/>
      <c r="D17" s="117"/>
      <c r="E17" s="16">
        <v>10.4533671252088</v>
      </c>
      <c r="F17" s="16">
        <v>21.1388608476692</v>
      </c>
      <c r="G17" s="110">
        <v>0.19700000000000001</v>
      </c>
      <c r="I17" s="29"/>
      <c r="J17" s="29"/>
      <c r="K17" s="29"/>
      <c r="L17" s="29"/>
      <c r="M17" s="29"/>
    </row>
    <row r="18" spans="1:13" x14ac:dyDescent="0.25">
      <c r="A18" s="120" t="s">
        <v>671</v>
      </c>
      <c r="B18" s="16">
        <v>9.2894499065599803</v>
      </c>
      <c r="C18" s="116"/>
      <c r="D18" s="117"/>
      <c r="E18" s="16">
        <v>5.2010556063108302</v>
      </c>
      <c r="F18" s="16">
        <v>16.047582096521001</v>
      </c>
      <c r="G18" s="110">
        <v>0.33200000000000002</v>
      </c>
      <c r="I18" s="29"/>
      <c r="J18" s="29"/>
      <c r="K18" s="29"/>
      <c r="L18" s="29"/>
      <c r="M18" s="29"/>
    </row>
    <row r="19" spans="1:13" x14ac:dyDescent="0.25">
      <c r="A19" s="120" t="s">
        <v>672</v>
      </c>
      <c r="B19" s="16">
        <v>10.6944517885133</v>
      </c>
      <c r="C19" s="116"/>
      <c r="D19" s="117"/>
      <c r="E19" s="16">
        <v>6.7521260299693502</v>
      </c>
      <c r="F19" s="16">
        <v>16.5305124970237</v>
      </c>
      <c r="G19" s="110">
        <v>0.63700000000000001</v>
      </c>
      <c r="I19" s="29"/>
      <c r="J19" s="29"/>
      <c r="K19" s="29"/>
      <c r="L19" s="29"/>
      <c r="M19" s="29"/>
    </row>
    <row r="20" spans="1:13" x14ac:dyDescent="0.25">
      <c r="A20" s="121" t="s">
        <v>673</v>
      </c>
      <c r="B20" s="16">
        <v>11.771220660838599</v>
      </c>
      <c r="C20" s="116"/>
      <c r="D20" s="117"/>
      <c r="E20" s="16">
        <v>8.8081796684810794</v>
      </c>
      <c r="F20" s="16">
        <v>15.560932210576</v>
      </c>
      <c r="G20" s="110">
        <v>0.97599999999999998</v>
      </c>
      <c r="I20" s="29"/>
      <c r="J20" s="29"/>
      <c r="K20" s="29"/>
      <c r="L20" s="29"/>
      <c r="M20" s="29"/>
    </row>
    <row r="21" spans="1:13" x14ac:dyDescent="0.25">
      <c r="A21" s="122" t="s">
        <v>399</v>
      </c>
      <c r="B21" s="123">
        <v>10.4474223410965</v>
      </c>
      <c r="C21" s="124"/>
      <c r="D21" s="125"/>
      <c r="E21" s="123">
        <v>7.6895785745839804</v>
      </c>
      <c r="F21" s="123">
        <v>14.0438802609336</v>
      </c>
      <c r="G21" s="126">
        <v>0.35099999999999998</v>
      </c>
      <c r="I21" s="29"/>
      <c r="J21" s="29"/>
      <c r="K21" s="29"/>
      <c r="L21" s="29"/>
      <c r="M21" s="29"/>
    </row>
    <row r="22" spans="1:13" x14ac:dyDescent="0.25">
      <c r="A22" s="107" t="s">
        <v>674</v>
      </c>
      <c r="B22" s="16"/>
      <c r="C22" s="116"/>
      <c r="D22" s="117"/>
      <c r="E22" s="16"/>
      <c r="F22" s="16"/>
      <c r="G22" s="110"/>
      <c r="I22" s="29"/>
      <c r="J22" s="29"/>
      <c r="K22" s="29"/>
      <c r="L22" s="29"/>
      <c r="M22" s="29"/>
    </row>
    <row r="23" spans="1:13" x14ac:dyDescent="0.25">
      <c r="A23" s="127" t="s">
        <v>400</v>
      </c>
      <c r="B23" s="108">
        <v>13.287867905831799</v>
      </c>
      <c r="C23" s="109"/>
      <c r="D23" s="109"/>
      <c r="E23" s="108">
        <v>9.7857138490019207</v>
      </c>
      <c r="F23" s="108">
        <v>17.796142586146502</v>
      </c>
      <c r="G23" s="110">
        <v>0.36499999999999999</v>
      </c>
      <c r="I23" s="29"/>
      <c r="J23" s="29"/>
      <c r="K23" s="29"/>
      <c r="L23" s="29"/>
      <c r="M23" s="29"/>
    </row>
    <row r="24" spans="1:13" x14ac:dyDescent="0.25">
      <c r="A24" s="127" t="s">
        <v>397</v>
      </c>
      <c r="B24" s="108">
        <v>12.702214511231899</v>
      </c>
      <c r="C24" s="109"/>
      <c r="D24" s="109"/>
      <c r="E24" s="108">
        <v>9.3231474794918299</v>
      </c>
      <c r="F24" s="108">
        <v>17.075361314666299</v>
      </c>
      <c r="G24" s="136">
        <v>0.63</v>
      </c>
      <c r="I24" s="29"/>
      <c r="J24" s="29"/>
      <c r="K24" s="29"/>
      <c r="L24" s="29"/>
      <c r="M24" s="29"/>
    </row>
    <row r="25" spans="1:13" x14ac:dyDescent="0.25">
      <c r="A25" s="127" t="s">
        <v>402</v>
      </c>
      <c r="B25" s="108">
        <v>9.7370378482019007</v>
      </c>
      <c r="C25" s="109" t="s">
        <v>323</v>
      </c>
      <c r="D25" s="109"/>
      <c r="E25" s="108">
        <v>4.2149195693413599</v>
      </c>
      <c r="F25" s="108">
        <v>20.914214659344299</v>
      </c>
      <c r="G25" s="136">
        <v>0.60299999999999998</v>
      </c>
      <c r="I25" s="29"/>
      <c r="J25" s="29"/>
      <c r="K25" s="29"/>
      <c r="L25" s="29"/>
      <c r="M25" s="29"/>
    </row>
    <row r="26" spans="1:13" x14ac:dyDescent="0.25">
      <c r="A26" s="127" t="s">
        <v>404</v>
      </c>
      <c r="B26" s="108">
        <v>7.1200633096484696</v>
      </c>
      <c r="C26" s="109" t="s">
        <v>323</v>
      </c>
      <c r="D26" s="109"/>
      <c r="E26" s="108">
        <v>3.7444488787026202</v>
      </c>
      <c r="F26" s="108">
        <v>13.1238782725388</v>
      </c>
      <c r="G26" s="136">
        <v>4.2999999999999997E-2</v>
      </c>
      <c r="I26" s="29"/>
      <c r="J26" s="29"/>
      <c r="K26" s="29"/>
      <c r="L26" s="29"/>
      <c r="M26" s="29"/>
    </row>
    <row r="27" spans="1:13" x14ac:dyDescent="0.25">
      <c r="A27" s="127" t="s">
        <v>406</v>
      </c>
      <c r="B27" s="108">
        <v>13.1945239671854</v>
      </c>
      <c r="C27" s="109" t="s">
        <v>323</v>
      </c>
      <c r="D27" s="109"/>
      <c r="E27" s="108">
        <v>6.8295642759313999</v>
      </c>
      <c r="F27" s="108">
        <v>23.965606426872501</v>
      </c>
      <c r="G27" s="136">
        <v>0.70799999999999996</v>
      </c>
      <c r="I27" s="29"/>
      <c r="J27" s="29"/>
      <c r="K27" s="29"/>
      <c r="L27" s="29"/>
      <c r="M27" s="29"/>
    </row>
    <row r="28" spans="1:13" x14ac:dyDescent="0.25">
      <c r="A28" s="127" t="s">
        <v>418</v>
      </c>
      <c r="B28" s="108">
        <v>8.7311321054454094</v>
      </c>
      <c r="C28" s="109"/>
      <c r="D28" s="109"/>
      <c r="E28" s="108">
        <v>5.0771499255629999</v>
      </c>
      <c r="F28" s="108">
        <v>14.610096823278401</v>
      </c>
      <c r="G28" s="136">
        <v>0.224</v>
      </c>
      <c r="I28" s="29"/>
      <c r="J28" s="29"/>
      <c r="K28" s="29"/>
      <c r="L28" s="29"/>
      <c r="M28" s="29"/>
    </row>
    <row r="29" spans="1:13" x14ac:dyDescent="0.25">
      <c r="A29" s="127" t="s">
        <v>408</v>
      </c>
      <c r="B29" s="108">
        <v>11.286749025964699</v>
      </c>
      <c r="C29" s="109"/>
      <c r="D29" s="109"/>
      <c r="E29" s="108">
        <v>6.3722304338118398</v>
      </c>
      <c r="F29" s="108">
        <v>19.213723754916298</v>
      </c>
      <c r="G29" s="136">
        <v>0.89800000000000002</v>
      </c>
      <c r="I29" s="29"/>
      <c r="J29" s="29"/>
      <c r="K29" s="29"/>
      <c r="L29" s="29"/>
      <c r="M29" s="29"/>
    </row>
    <row r="30" spans="1:13" x14ac:dyDescent="0.25">
      <c r="A30" s="127" t="s">
        <v>410</v>
      </c>
      <c r="B30" s="108">
        <v>12.8459180476546</v>
      </c>
      <c r="C30" s="109" t="s">
        <v>323</v>
      </c>
      <c r="D30" s="109"/>
      <c r="E30" s="108">
        <v>6.7771844728138699</v>
      </c>
      <c r="F30" s="108">
        <v>23.007774432834999</v>
      </c>
      <c r="G30" s="136">
        <v>0.77900000000000003</v>
      </c>
      <c r="I30" s="29"/>
      <c r="J30" s="29"/>
      <c r="K30" s="29"/>
      <c r="L30" s="29"/>
      <c r="M30" s="29"/>
    </row>
    <row r="31" spans="1:13" x14ac:dyDescent="0.25">
      <c r="A31" s="127" t="s">
        <v>416</v>
      </c>
      <c r="B31" s="108">
        <v>12.543386959871301</v>
      </c>
      <c r="C31" s="109" t="s">
        <v>323</v>
      </c>
      <c r="D31" s="109" t="s">
        <v>590</v>
      </c>
      <c r="E31" s="108">
        <v>5.5733546322962599</v>
      </c>
      <c r="F31" s="108">
        <v>25.844387387409402</v>
      </c>
      <c r="G31" s="136">
        <v>0.86799999999999999</v>
      </c>
      <c r="I31" s="29"/>
      <c r="J31" s="29"/>
      <c r="K31" s="29"/>
      <c r="L31" s="29"/>
      <c r="M31" s="29"/>
    </row>
    <row r="32" spans="1:13" x14ac:dyDescent="0.25">
      <c r="A32" s="127" t="s">
        <v>426</v>
      </c>
      <c r="B32" s="108">
        <v>6.7279971897556603</v>
      </c>
      <c r="C32" s="109" t="s">
        <v>323</v>
      </c>
      <c r="D32" s="109"/>
      <c r="E32" s="108">
        <v>2.8033448869061699</v>
      </c>
      <c r="F32" s="108">
        <v>15.283171171428201</v>
      </c>
      <c r="G32" s="136">
        <v>9.6000000000000002E-2</v>
      </c>
      <c r="I32" s="29"/>
      <c r="J32" s="29"/>
      <c r="K32" s="29"/>
      <c r="L32" s="29"/>
      <c r="M32" s="29"/>
    </row>
    <row r="33" spans="1:7" x14ac:dyDescent="0.25">
      <c r="A33" s="127" t="s">
        <v>414</v>
      </c>
      <c r="B33" s="108">
        <v>5.9992588601192098</v>
      </c>
      <c r="C33" s="109" t="s">
        <v>323</v>
      </c>
      <c r="D33" s="109"/>
      <c r="E33" s="108">
        <v>2.8967532638389502</v>
      </c>
      <c r="F33" s="108">
        <v>12.0135336714158</v>
      </c>
      <c r="G33" s="136">
        <v>1.2E-2</v>
      </c>
    </row>
    <row r="34" spans="1:7" x14ac:dyDescent="0.25">
      <c r="A34" s="127" t="s">
        <v>417</v>
      </c>
      <c r="B34" s="108">
        <v>12.7015356202941</v>
      </c>
      <c r="C34" s="109" t="s">
        <v>323</v>
      </c>
      <c r="D34" s="109"/>
      <c r="E34" s="108">
        <v>6.8261877560714996</v>
      </c>
      <c r="F34" s="108">
        <v>22.417158791023802</v>
      </c>
      <c r="G34" s="136">
        <v>0.79300000000000004</v>
      </c>
    </row>
    <row r="35" spans="1:7" x14ac:dyDescent="0.25">
      <c r="A35" s="127" t="s">
        <v>420</v>
      </c>
      <c r="B35" s="108">
        <v>0.37476054078902998</v>
      </c>
      <c r="C35" s="109" t="s">
        <v>323</v>
      </c>
      <c r="D35" s="109"/>
      <c r="E35" s="108">
        <v>4.8738932868470003E-2</v>
      </c>
      <c r="F35" s="108">
        <v>2.8200568273306299</v>
      </c>
      <c r="G35" s="135" t="s">
        <v>668</v>
      </c>
    </row>
    <row r="36" spans="1:7" x14ac:dyDescent="0.25">
      <c r="A36" s="128" t="s">
        <v>419</v>
      </c>
      <c r="B36" s="112">
        <v>11.005429821378501</v>
      </c>
      <c r="C36" s="113" t="s">
        <v>323</v>
      </c>
      <c r="D36" s="113"/>
      <c r="E36" s="112">
        <v>5.83451227375605</v>
      </c>
      <c r="F36" s="112">
        <v>19.795736170773701</v>
      </c>
      <c r="G36" s="126">
        <v>0.83899999999999997</v>
      </c>
    </row>
    <row r="37" spans="1:7" x14ac:dyDescent="0.25">
      <c r="A37" s="129" t="s">
        <v>712</v>
      </c>
      <c r="B37" s="16"/>
      <c r="C37" s="116"/>
      <c r="D37" s="117"/>
      <c r="E37" s="16"/>
      <c r="F37" s="16"/>
      <c r="G37" s="110"/>
    </row>
    <row r="38" spans="1:7" x14ac:dyDescent="0.25">
      <c r="A38" s="127" t="s">
        <v>676</v>
      </c>
      <c r="B38" s="16">
        <v>12.4563605461585</v>
      </c>
      <c r="C38" s="116"/>
      <c r="D38" s="117" t="s">
        <v>586</v>
      </c>
      <c r="E38" s="16">
        <v>10.3295263397867</v>
      </c>
      <c r="F38" s="16">
        <v>14.948106649550001</v>
      </c>
      <c r="G38" s="110" t="s">
        <v>667</v>
      </c>
    </row>
    <row r="39" spans="1:7" x14ac:dyDescent="0.25">
      <c r="A39" s="127" t="s">
        <v>677</v>
      </c>
      <c r="B39" s="16">
        <v>10.371079228785799</v>
      </c>
      <c r="C39" s="116"/>
      <c r="D39" s="117"/>
      <c r="E39" s="16">
        <v>6.9407073642741901</v>
      </c>
      <c r="F39" s="16">
        <v>15.2195942280933</v>
      </c>
      <c r="G39" s="110">
        <v>0.40500000000000003</v>
      </c>
    </row>
    <row r="40" spans="1:7" x14ac:dyDescent="0.25">
      <c r="A40" s="127" t="s">
        <v>678</v>
      </c>
      <c r="B40" s="16">
        <v>12.3146276078766</v>
      </c>
      <c r="C40" s="116"/>
      <c r="D40" s="117"/>
      <c r="E40" s="16">
        <v>10.0277636516842</v>
      </c>
      <c r="F40" s="16">
        <v>15.0358624697111</v>
      </c>
      <c r="G40" s="110">
        <v>0.94799999999999995</v>
      </c>
    </row>
    <row r="41" spans="1:7" x14ac:dyDescent="0.25">
      <c r="A41" s="127" t="s">
        <v>605</v>
      </c>
      <c r="B41" s="16">
        <v>11.5682209558168</v>
      </c>
      <c r="C41" s="116"/>
      <c r="D41" s="117"/>
      <c r="E41" s="16">
        <v>8.6307258749539706</v>
      </c>
      <c r="F41" s="16">
        <v>15.337673139333999</v>
      </c>
      <c r="G41" s="110">
        <v>0.67600000000000005</v>
      </c>
    </row>
    <row r="42" spans="1:7" x14ac:dyDescent="0.25">
      <c r="A42" s="128" t="s">
        <v>679</v>
      </c>
      <c r="B42" s="123">
        <v>15.372453326284401</v>
      </c>
      <c r="C42" s="124"/>
      <c r="D42" s="125"/>
      <c r="E42" s="123">
        <v>8.93665353044541</v>
      </c>
      <c r="F42" s="123">
        <v>25.162371337752798</v>
      </c>
      <c r="G42" s="126">
        <v>0.40699999999999997</v>
      </c>
    </row>
    <row r="43" spans="1:7" x14ac:dyDescent="0.25">
      <c r="A43" s="227" t="s">
        <v>734</v>
      </c>
      <c r="B43" s="29"/>
      <c r="E43" s="29"/>
      <c r="F43" s="29"/>
      <c r="G43" s="110"/>
    </row>
    <row r="44" spans="1:7" x14ac:dyDescent="0.25">
      <c r="A44" s="130" t="s">
        <v>681</v>
      </c>
      <c r="B44" s="16">
        <v>10.5395040829323</v>
      </c>
      <c r="D44" s="9" t="s">
        <v>590</v>
      </c>
      <c r="E44" s="16">
        <v>8.5049564865297498</v>
      </c>
      <c r="F44" s="16">
        <v>12.991645917425</v>
      </c>
      <c r="G44" s="110" t="s">
        <v>667</v>
      </c>
    </row>
    <row r="45" spans="1:7" x14ac:dyDescent="0.25">
      <c r="A45" s="132" t="s">
        <v>612</v>
      </c>
      <c r="B45" s="123">
        <v>12.786172750873</v>
      </c>
      <c r="C45" s="179"/>
      <c r="D45" s="179"/>
      <c r="E45" s="123">
        <v>10.9985994370325</v>
      </c>
      <c r="F45" s="123">
        <v>14.8159116707174</v>
      </c>
      <c r="G45" s="126">
        <v>0.129</v>
      </c>
    </row>
    <row r="46" spans="1:7" x14ac:dyDescent="0.25">
      <c r="A46" s="227" t="s">
        <v>735</v>
      </c>
      <c r="B46" s="16"/>
      <c r="C46" s="117"/>
      <c r="D46" s="117"/>
      <c r="E46" s="16"/>
      <c r="F46" s="16"/>
      <c r="G46" s="110"/>
    </row>
    <row r="47" spans="1:7" x14ac:dyDescent="0.25">
      <c r="A47" s="130" t="s">
        <v>683</v>
      </c>
      <c r="B47" s="16">
        <v>14.2611584018135</v>
      </c>
      <c r="C47" s="117"/>
      <c r="D47" s="117"/>
      <c r="E47" s="16">
        <v>12.1358463972325</v>
      </c>
      <c r="F47" s="16">
        <v>16.687977989150198</v>
      </c>
      <c r="G47" s="110" t="s">
        <v>667</v>
      </c>
    </row>
    <row r="48" spans="1:7" x14ac:dyDescent="0.25">
      <c r="A48" s="130" t="s">
        <v>684</v>
      </c>
      <c r="B48" s="16">
        <v>8.8853197317634898</v>
      </c>
      <c r="C48" s="117"/>
      <c r="D48" s="117"/>
      <c r="E48" s="16">
        <v>6.5597428722297799</v>
      </c>
      <c r="F48" s="16">
        <v>11.9301008976348</v>
      </c>
      <c r="G48" s="110">
        <v>2E-3</v>
      </c>
    </row>
    <row r="49" spans="1:7" x14ac:dyDescent="0.25">
      <c r="A49" s="132" t="s">
        <v>685</v>
      </c>
      <c r="B49" s="123">
        <v>8.96468641135281</v>
      </c>
      <c r="C49" s="125"/>
      <c r="D49" s="125"/>
      <c r="E49" s="123">
        <v>6.9940858170052698</v>
      </c>
      <c r="F49" s="123">
        <v>11.4223201636621</v>
      </c>
      <c r="G49" s="126">
        <v>1E-3</v>
      </c>
    </row>
    <row r="50" spans="1:7" ht="15" x14ac:dyDescent="0.25">
      <c r="A50" s="543" t="s">
        <v>736</v>
      </c>
      <c r="B50" s="543"/>
      <c r="C50" s="543"/>
      <c r="D50" s="543"/>
      <c r="E50" s="543"/>
      <c r="F50" s="543"/>
      <c r="G50" s="543"/>
    </row>
    <row r="51" spans="1:7" ht="30.75" customHeight="1" x14ac:dyDescent="0.25">
      <c r="A51" s="537" t="s">
        <v>737</v>
      </c>
      <c r="B51" s="537"/>
      <c r="C51" s="537"/>
      <c r="D51" s="537"/>
      <c r="E51" s="537"/>
      <c r="F51" s="537"/>
      <c r="G51" s="537"/>
    </row>
    <row r="52" spans="1:7" x14ac:dyDescent="0.25">
      <c r="A52" s="103" t="s">
        <v>596</v>
      </c>
      <c r="B52" s="123">
        <v>26.623618600556501</v>
      </c>
      <c r="C52" s="124"/>
      <c r="D52" s="125"/>
      <c r="E52" s="123">
        <v>24.0084438897597</v>
      </c>
      <c r="F52" s="123">
        <v>29.413397389174399</v>
      </c>
      <c r="G52" s="106"/>
    </row>
    <row r="53" spans="1:7" x14ac:dyDescent="0.25">
      <c r="A53" s="107" t="s">
        <v>666</v>
      </c>
      <c r="B53" s="108"/>
      <c r="C53" s="109"/>
      <c r="D53" s="109"/>
      <c r="E53" s="108"/>
      <c r="F53" s="108"/>
      <c r="G53" s="110"/>
    </row>
    <row r="54" spans="1:7" x14ac:dyDescent="0.25">
      <c r="A54" s="111" t="s">
        <v>597</v>
      </c>
      <c r="B54" s="108">
        <v>29.917923167773498</v>
      </c>
      <c r="C54" s="109"/>
      <c r="D54" s="109"/>
      <c r="E54" s="108">
        <v>26.4987580021639</v>
      </c>
      <c r="F54" s="108">
        <v>33.576728491034203</v>
      </c>
      <c r="G54" s="110" t="s">
        <v>667</v>
      </c>
    </row>
    <row r="55" spans="1:7" x14ac:dyDescent="0.25">
      <c r="A55" s="111" t="s">
        <v>584</v>
      </c>
      <c r="B55" s="112">
        <v>21.869810970185</v>
      </c>
      <c r="C55" s="113"/>
      <c r="D55" s="113"/>
      <c r="E55" s="112">
        <v>17.9356581285757</v>
      </c>
      <c r="F55" s="112">
        <v>26.389414482075399</v>
      </c>
      <c r="G55" s="114">
        <v>4.0000000000000001E-3</v>
      </c>
    </row>
    <row r="56" spans="1:7" x14ac:dyDescent="0.25">
      <c r="A56" s="115" t="s">
        <v>669</v>
      </c>
      <c r="B56" s="16"/>
      <c r="C56" s="116"/>
      <c r="D56" s="117"/>
      <c r="E56" s="16"/>
      <c r="F56" s="16"/>
      <c r="G56" s="110"/>
    </row>
    <row r="57" spans="1:7" ht="15" x14ac:dyDescent="0.25">
      <c r="A57" s="118" t="s">
        <v>670</v>
      </c>
      <c r="B57" s="180">
        <v>16.0973943542166</v>
      </c>
      <c r="C57" s="181"/>
      <c r="D57" s="182"/>
      <c r="E57" s="180">
        <v>10.764505466369901</v>
      </c>
      <c r="F57" s="180">
        <v>23.380060363679501</v>
      </c>
      <c r="G57" s="110">
        <v>7.2999999999999995E-2</v>
      </c>
    </row>
    <row r="58" spans="1:7" ht="15" x14ac:dyDescent="0.25">
      <c r="A58" s="120" t="s">
        <v>405</v>
      </c>
      <c r="B58" s="180">
        <v>27.958941670170901</v>
      </c>
      <c r="C58" s="181" t="s">
        <v>323</v>
      </c>
      <c r="D58" s="182"/>
      <c r="E58" s="180">
        <v>16.759199170739901</v>
      </c>
      <c r="F58" s="180">
        <v>42.795295051748603</v>
      </c>
      <c r="G58" s="110">
        <v>0.38800000000000001</v>
      </c>
    </row>
    <row r="59" spans="1:7" ht="15" x14ac:dyDescent="0.25">
      <c r="A59" s="120" t="s">
        <v>671</v>
      </c>
      <c r="B59" s="180">
        <v>20.376203427959801</v>
      </c>
      <c r="C59" s="181" t="s">
        <v>323</v>
      </c>
      <c r="D59" s="182"/>
      <c r="E59" s="180">
        <v>11.3341737981841</v>
      </c>
      <c r="F59" s="180">
        <v>33.875698940367201</v>
      </c>
      <c r="G59" s="110">
        <v>0.80500000000000005</v>
      </c>
    </row>
    <row r="60" spans="1:7" ht="15" x14ac:dyDescent="0.25">
      <c r="A60" s="120" t="s">
        <v>672</v>
      </c>
      <c r="B60" s="180">
        <v>50.257646106459099</v>
      </c>
      <c r="C60" s="182" t="s">
        <v>323</v>
      </c>
      <c r="D60" s="182"/>
      <c r="E60" s="180">
        <v>33.704893588641298</v>
      </c>
      <c r="F60" s="180">
        <v>66.754114449564995</v>
      </c>
      <c r="G60" s="110">
        <v>1E-3</v>
      </c>
    </row>
    <row r="61" spans="1:7" ht="15" x14ac:dyDescent="0.25">
      <c r="A61" s="121" t="s">
        <v>673</v>
      </c>
      <c r="B61" s="180">
        <v>20.362735531724599</v>
      </c>
      <c r="C61" s="182"/>
      <c r="D61" s="182"/>
      <c r="E61" s="180">
        <v>12.374692536427499</v>
      </c>
      <c r="F61" s="180">
        <v>31.644994993955301</v>
      </c>
      <c r="G61" s="110">
        <v>0.76500000000000001</v>
      </c>
    </row>
    <row r="62" spans="1:7" x14ac:dyDescent="0.25">
      <c r="A62" s="122" t="s">
        <v>399</v>
      </c>
      <c r="B62" s="123">
        <v>21.0779345651911</v>
      </c>
      <c r="C62" s="124"/>
      <c r="D62" s="125"/>
      <c r="E62" s="123">
        <v>12.773491583487599</v>
      </c>
      <c r="F62" s="123">
        <v>32.754009780764697</v>
      </c>
      <c r="G62" s="126">
        <v>0.874</v>
      </c>
    </row>
    <row r="63" spans="1:7" x14ac:dyDescent="0.25">
      <c r="A63" s="107" t="s">
        <v>674</v>
      </c>
      <c r="B63" s="16"/>
      <c r="C63" s="116"/>
      <c r="D63" s="117"/>
      <c r="E63" s="16"/>
      <c r="F63" s="16"/>
      <c r="G63" s="110"/>
    </row>
    <row r="64" spans="1:7" x14ac:dyDescent="0.25">
      <c r="A64" s="127" t="s">
        <v>400</v>
      </c>
      <c r="B64" s="108">
        <v>9.7762719804064293</v>
      </c>
      <c r="C64" s="109" t="s">
        <v>323</v>
      </c>
      <c r="D64" s="109"/>
      <c r="E64" s="108">
        <v>3.6803178149842601</v>
      </c>
      <c r="F64" s="108">
        <v>23.5053115424958</v>
      </c>
      <c r="G64" s="110">
        <v>8.9999999999999993E-3</v>
      </c>
    </row>
    <row r="65" spans="1:7" x14ac:dyDescent="0.25">
      <c r="A65" s="127" t="s">
        <v>397</v>
      </c>
      <c r="B65" s="108">
        <v>24.236136608572298</v>
      </c>
      <c r="C65" s="109" t="s">
        <v>323</v>
      </c>
      <c r="D65" s="109"/>
      <c r="E65" s="108">
        <v>14.2582749822203</v>
      </c>
      <c r="F65" s="108">
        <v>38.094214776932901</v>
      </c>
      <c r="G65" s="136">
        <v>0.65800000000000003</v>
      </c>
    </row>
    <row r="66" spans="1:7" x14ac:dyDescent="0.25">
      <c r="A66" s="127" t="s">
        <v>402</v>
      </c>
      <c r="B66" s="611" t="s">
        <v>622</v>
      </c>
      <c r="C66" s="611"/>
      <c r="D66" s="611"/>
      <c r="E66" s="611" t="s">
        <v>622</v>
      </c>
      <c r="F66" s="611" t="s">
        <v>622</v>
      </c>
      <c r="G66" s="136"/>
    </row>
    <row r="67" spans="1:7" x14ac:dyDescent="0.25">
      <c r="A67" s="127" t="s">
        <v>404</v>
      </c>
      <c r="B67" s="108">
        <v>19.9348973955803</v>
      </c>
      <c r="C67" s="109" t="s">
        <v>323</v>
      </c>
      <c r="D67" s="109"/>
      <c r="E67" s="108">
        <v>8.8980152843397402</v>
      </c>
      <c r="F67" s="108">
        <v>38.827115670560097</v>
      </c>
      <c r="G67" s="136">
        <v>0.77700000000000002</v>
      </c>
    </row>
    <row r="68" spans="1:7" x14ac:dyDescent="0.25">
      <c r="A68" s="127" t="s">
        <v>406</v>
      </c>
      <c r="B68" s="611" t="s">
        <v>622</v>
      </c>
      <c r="C68" s="611"/>
      <c r="D68" s="611"/>
      <c r="E68" s="611" t="s">
        <v>622</v>
      </c>
      <c r="F68" s="611" t="s">
        <v>622</v>
      </c>
      <c r="G68" s="135"/>
    </row>
    <row r="69" spans="1:7" x14ac:dyDescent="0.25">
      <c r="A69" s="127" t="s">
        <v>418</v>
      </c>
      <c r="B69" s="108">
        <v>39.333507499727801</v>
      </c>
      <c r="C69" s="109" t="s">
        <v>323</v>
      </c>
      <c r="D69" s="109"/>
      <c r="E69" s="108">
        <v>31.000328110447299</v>
      </c>
      <c r="F69" s="108">
        <v>48.337473930439003</v>
      </c>
      <c r="G69" s="136">
        <v>1E-3</v>
      </c>
    </row>
    <row r="70" spans="1:7" x14ac:dyDescent="0.25">
      <c r="A70" s="127" t="s">
        <v>408</v>
      </c>
      <c r="B70" s="108">
        <v>15.2251881066623</v>
      </c>
      <c r="C70" s="109" t="s">
        <v>323</v>
      </c>
      <c r="D70" s="109"/>
      <c r="E70" s="108">
        <v>8.2598988948304797</v>
      </c>
      <c r="F70" s="108">
        <v>26.375401837660199</v>
      </c>
      <c r="G70" s="136">
        <v>0.17299999999999999</v>
      </c>
    </row>
    <row r="71" spans="1:7" x14ac:dyDescent="0.25">
      <c r="A71" s="127" t="s">
        <v>410</v>
      </c>
      <c r="B71" s="611" t="s">
        <v>622</v>
      </c>
      <c r="C71" s="611"/>
      <c r="D71" s="611"/>
      <c r="E71" s="611" t="s">
        <v>622</v>
      </c>
      <c r="F71" s="611" t="s">
        <v>622</v>
      </c>
      <c r="G71" s="136"/>
    </row>
    <row r="72" spans="1:7" x14ac:dyDescent="0.25">
      <c r="A72" s="127" t="s">
        <v>416</v>
      </c>
      <c r="B72" s="611" t="s">
        <v>622</v>
      </c>
      <c r="C72" s="611"/>
      <c r="D72" s="611"/>
      <c r="E72" s="611" t="s">
        <v>622</v>
      </c>
      <c r="F72" s="611" t="s">
        <v>622</v>
      </c>
      <c r="G72" s="136"/>
    </row>
    <row r="73" spans="1:7" x14ac:dyDescent="0.25">
      <c r="A73" s="127" t="s">
        <v>426</v>
      </c>
      <c r="B73" s="108">
        <v>26.467417751434599</v>
      </c>
      <c r="C73" s="109" t="s">
        <v>323</v>
      </c>
      <c r="D73" s="109" t="s">
        <v>586</v>
      </c>
      <c r="E73" s="108">
        <v>15.0600512807196</v>
      </c>
      <c r="F73" s="108">
        <v>42.220469694902</v>
      </c>
      <c r="G73" s="119">
        <v>0.499</v>
      </c>
    </row>
    <row r="74" spans="1:7" x14ac:dyDescent="0.25">
      <c r="A74" s="127" t="s">
        <v>414</v>
      </c>
      <c r="B74" s="108">
        <v>47.8754216659812</v>
      </c>
      <c r="C74" s="109" t="s">
        <v>323</v>
      </c>
      <c r="D74" s="109"/>
      <c r="E74" s="108">
        <v>28.681229554335101</v>
      </c>
      <c r="F74" s="108">
        <v>67.718126170014202</v>
      </c>
      <c r="G74" s="136">
        <v>1.4E-2</v>
      </c>
    </row>
    <row r="75" spans="1:7" x14ac:dyDescent="0.25">
      <c r="A75" s="127" t="s">
        <v>417</v>
      </c>
      <c r="B75" s="108">
        <v>39.396921087645801</v>
      </c>
      <c r="C75" s="109" t="s">
        <v>323</v>
      </c>
      <c r="D75" s="109"/>
      <c r="E75" s="108">
        <v>21.466699151538201</v>
      </c>
      <c r="F75" s="108">
        <v>60.723486477855403</v>
      </c>
      <c r="G75" s="110">
        <v>9.1999999999999998E-2</v>
      </c>
    </row>
    <row r="76" spans="1:7" x14ac:dyDescent="0.25">
      <c r="A76" s="127" t="s">
        <v>420</v>
      </c>
      <c r="B76" s="611" t="s">
        <v>622</v>
      </c>
      <c r="C76" s="611"/>
      <c r="D76" s="611"/>
      <c r="E76" s="611" t="s">
        <v>622</v>
      </c>
      <c r="F76" s="611" t="s">
        <v>622</v>
      </c>
      <c r="G76" s="135"/>
    </row>
    <row r="77" spans="1:7" x14ac:dyDescent="0.25">
      <c r="A77" s="128" t="s">
        <v>419</v>
      </c>
      <c r="B77" s="612" t="s">
        <v>622</v>
      </c>
      <c r="C77" s="612"/>
      <c r="D77" s="612"/>
      <c r="E77" s="612" t="s">
        <v>622</v>
      </c>
      <c r="F77" s="612" t="s">
        <v>622</v>
      </c>
      <c r="G77" s="114"/>
    </row>
    <row r="78" spans="1:7" x14ac:dyDescent="0.25">
      <c r="A78" s="129" t="s">
        <v>675</v>
      </c>
      <c r="B78" s="16"/>
      <c r="C78" s="116"/>
      <c r="D78" s="117"/>
      <c r="E78" s="16"/>
      <c r="F78" s="16"/>
      <c r="G78" s="110"/>
    </row>
    <row r="79" spans="1:7" x14ac:dyDescent="0.25">
      <c r="A79" s="127" t="s">
        <v>676</v>
      </c>
      <c r="B79" s="16">
        <v>14.2489226161173</v>
      </c>
      <c r="C79" s="116"/>
      <c r="D79" s="117"/>
      <c r="E79" s="16">
        <v>9.8801845498641292</v>
      </c>
      <c r="F79" s="16">
        <v>20.1181571974567</v>
      </c>
      <c r="G79" s="110" t="s">
        <v>667</v>
      </c>
    </row>
    <row r="80" spans="1:7" x14ac:dyDescent="0.25">
      <c r="A80" s="127" t="s">
        <v>677</v>
      </c>
      <c r="B80" s="16">
        <v>22.358444830759499</v>
      </c>
      <c r="C80" s="116" t="s">
        <v>323</v>
      </c>
      <c r="D80" s="117"/>
      <c r="E80" s="16">
        <v>13.0013526657828</v>
      </c>
      <c r="F80" s="16">
        <v>35.6873922490173</v>
      </c>
      <c r="G80" s="110">
        <v>0.19400000000000001</v>
      </c>
    </row>
    <row r="81" spans="1:7" x14ac:dyDescent="0.25">
      <c r="A81" s="127" t="s">
        <v>678</v>
      </c>
      <c r="B81" s="16">
        <v>22.603941330841</v>
      </c>
      <c r="C81" s="116"/>
      <c r="D81" s="117"/>
      <c r="E81" s="16">
        <v>15.994086031784301</v>
      </c>
      <c r="F81" s="16">
        <v>30.939377657641302</v>
      </c>
      <c r="G81" s="110">
        <v>6.4000000000000001E-2</v>
      </c>
    </row>
    <row r="82" spans="1:7" x14ac:dyDescent="0.25">
      <c r="A82" s="127" t="s">
        <v>605</v>
      </c>
      <c r="B82" s="16">
        <v>26.9370532702976</v>
      </c>
      <c r="C82" s="116"/>
      <c r="D82" s="117"/>
      <c r="E82" s="16">
        <v>18.423873837836702</v>
      </c>
      <c r="F82" s="16">
        <v>37.572164043798402</v>
      </c>
      <c r="G82" s="110">
        <v>2.1000000000000001E-2</v>
      </c>
    </row>
    <row r="83" spans="1:7" x14ac:dyDescent="0.25">
      <c r="A83" s="128" t="s">
        <v>679</v>
      </c>
      <c r="B83" s="123">
        <v>26.094805935947502</v>
      </c>
      <c r="C83" s="124" t="s">
        <v>323</v>
      </c>
      <c r="D83" s="125"/>
      <c r="E83" s="123">
        <v>13.186721181213001</v>
      </c>
      <c r="F83" s="123">
        <v>45.077387723854798</v>
      </c>
      <c r="G83" s="126">
        <v>0.111</v>
      </c>
    </row>
    <row r="84" spans="1:7" x14ac:dyDescent="0.25">
      <c r="A84" s="227" t="s">
        <v>680</v>
      </c>
      <c r="B84" s="29"/>
      <c r="E84" s="29"/>
      <c r="F84" s="29"/>
      <c r="G84" s="135"/>
    </row>
    <row r="85" spans="1:7" x14ac:dyDescent="0.25">
      <c r="A85" s="130" t="s">
        <v>681</v>
      </c>
      <c r="B85" s="183">
        <v>21.119259087692999</v>
      </c>
      <c r="E85" s="183">
        <v>14.843399675165101</v>
      </c>
      <c r="F85" s="183">
        <v>29.1405671114981</v>
      </c>
      <c r="G85" s="110" t="s">
        <v>667</v>
      </c>
    </row>
    <row r="86" spans="1:7" x14ac:dyDescent="0.25">
      <c r="A86" s="132" t="s">
        <v>612</v>
      </c>
      <c r="B86" s="184">
        <v>22.6943838257029</v>
      </c>
      <c r="C86" s="179"/>
      <c r="D86" s="179"/>
      <c r="E86" s="184">
        <v>17.997226857532599</v>
      </c>
      <c r="F86" s="184">
        <v>28.1959433126509</v>
      </c>
      <c r="G86" s="126">
        <v>0.72399999999999998</v>
      </c>
    </row>
    <row r="87" spans="1:7" x14ac:dyDescent="0.25">
      <c r="A87" s="227" t="s">
        <v>725</v>
      </c>
      <c r="B87" s="16"/>
      <c r="C87" s="117"/>
      <c r="D87" s="117"/>
      <c r="E87" s="16"/>
      <c r="F87" s="16"/>
      <c r="G87" s="110"/>
    </row>
    <row r="88" spans="1:7" ht="15" x14ac:dyDescent="0.25">
      <c r="A88" s="130" t="s">
        <v>683</v>
      </c>
      <c r="B88" s="180">
        <v>22.1479476343338</v>
      </c>
      <c r="C88" s="182"/>
      <c r="D88" s="182"/>
      <c r="E88" s="180">
        <v>16.721949203656699</v>
      </c>
      <c r="F88" s="180">
        <v>28.727248004783</v>
      </c>
      <c r="G88" s="110" t="s">
        <v>667</v>
      </c>
    </row>
    <row r="89" spans="1:7" ht="15" x14ac:dyDescent="0.25">
      <c r="A89" s="130" t="s">
        <v>684</v>
      </c>
      <c r="B89" s="180">
        <v>23.303517450945701</v>
      </c>
      <c r="C89" s="182" t="s">
        <v>323</v>
      </c>
      <c r="D89" s="181"/>
      <c r="E89" s="180">
        <v>14.3365356466558</v>
      </c>
      <c r="F89" s="180">
        <v>35.551413654856098</v>
      </c>
      <c r="G89" s="110">
        <v>0.85299999999999998</v>
      </c>
    </row>
    <row r="90" spans="1:7" ht="15" x14ac:dyDescent="0.25">
      <c r="A90" s="132" t="s">
        <v>685</v>
      </c>
      <c r="B90" s="180">
        <v>22.077251953040602</v>
      </c>
      <c r="C90" s="182"/>
      <c r="D90" s="182"/>
      <c r="E90" s="180">
        <v>15.6495284384527</v>
      </c>
      <c r="F90" s="180">
        <v>30.199817822239499</v>
      </c>
      <c r="G90" s="126">
        <v>0.98799999999999999</v>
      </c>
    </row>
    <row r="91" spans="1:7" ht="15" x14ac:dyDescent="0.25">
      <c r="A91" s="543" t="s">
        <v>736</v>
      </c>
      <c r="B91" s="543"/>
      <c r="C91" s="543"/>
      <c r="D91" s="543"/>
      <c r="E91" s="543"/>
      <c r="F91" s="543"/>
      <c r="G91" s="543"/>
    </row>
    <row r="92" spans="1:7" ht="31.5" customHeight="1" x14ac:dyDescent="0.25">
      <c r="A92" s="537" t="s">
        <v>738</v>
      </c>
      <c r="B92" s="537"/>
      <c r="C92" s="537"/>
      <c r="D92" s="537"/>
      <c r="E92" s="537"/>
      <c r="F92" s="537"/>
      <c r="G92" s="537"/>
    </row>
    <row r="93" spans="1:7" x14ac:dyDescent="0.25">
      <c r="A93" s="103" t="s">
        <v>596</v>
      </c>
      <c r="B93" s="123">
        <v>42.640098683534198</v>
      </c>
      <c r="C93" s="124"/>
      <c r="D93" s="125"/>
      <c r="E93" s="123">
        <v>39.383562258394299</v>
      </c>
      <c r="F93" s="123">
        <v>45.961735481171502</v>
      </c>
      <c r="G93" s="106"/>
    </row>
    <row r="94" spans="1:7" x14ac:dyDescent="0.25">
      <c r="A94" s="107" t="s">
        <v>666</v>
      </c>
      <c r="B94" s="108"/>
      <c r="C94" s="109"/>
      <c r="D94" s="109"/>
      <c r="E94" s="108"/>
      <c r="F94" s="108"/>
      <c r="G94" s="110"/>
    </row>
    <row r="95" spans="1:7" x14ac:dyDescent="0.25">
      <c r="A95" s="111" t="s">
        <v>597</v>
      </c>
      <c r="B95" s="108">
        <v>48.282681792850099</v>
      </c>
      <c r="C95" s="109"/>
      <c r="D95" s="109"/>
      <c r="E95" s="108">
        <v>44.240302633376501</v>
      </c>
      <c r="F95" s="108">
        <v>52.347663062321601</v>
      </c>
      <c r="G95" s="110" t="s">
        <v>667</v>
      </c>
    </row>
    <row r="96" spans="1:7" x14ac:dyDescent="0.25">
      <c r="A96" s="111" t="s">
        <v>584</v>
      </c>
      <c r="B96" s="112">
        <v>34.446586633916603</v>
      </c>
      <c r="C96" s="113"/>
      <c r="D96" s="113"/>
      <c r="E96" s="112">
        <v>28.953781222593499</v>
      </c>
      <c r="F96" s="112">
        <v>40.389041769991103</v>
      </c>
      <c r="G96" s="114" t="s">
        <v>668</v>
      </c>
    </row>
    <row r="97" spans="1:7" x14ac:dyDescent="0.25">
      <c r="A97" s="115" t="s">
        <v>669</v>
      </c>
      <c r="B97" s="16"/>
      <c r="C97" s="116"/>
      <c r="D97" s="117"/>
      <c r="E97" s="16"/>
      <c r="F97" s="16"/>
      <c r="G97" s="110"/>
    </row>
    <row r="98" spans="1:7" x14ac:dyDescent="0.25">
      <c r="A98" s="118" t="s">
        <v>670</v>
      </c>
      <c r="B98" s="16">
        <v>25.213614529212698</v>
      </c>
      <c r="C98" s="116"/>
      <c r="D98" s="117"/>
      <c r="E98" s="16">
        <v>17.04976855724</v>
      </c>
      <c r="F98" s="16">
        <v>35.6084528671309</v>
      </c>
      <c r="G98" s="110">
        <v>4.2000000000000003E-2</v>
      </c>
    </row>
    <row r="99" spans="1:7" x14ac:dyDescent="0.25">
      <c r="A99" s="120" t="s">
        <v>405</v>
      </c>
      <c r="B99" s="16">
        <v>58.379278782473499</v>
      </c>
      <c r="C99" s="116" t="s">
        <v>323</v>
      </c>
      <c r="D99" s="117"/>
      <c r="E99" s="16">
        <v>42.986751582065203</v>
      </c>
      <c r="F99" s="16">
        <v>72.294506468457399</v>
      </c>
      <c r="G99" s="135">
        <v>1E-3</v>
      </c>
    </row>
    <row r="100" spans="1:7" x14ac:dyDescent="0.25">
      <c r="A100" s="120" t="s">
        <v>671</v>
      </c>
      <c r="B100" s="16">
        <v>57.529430420270103</v>
      </c>
      <c r="C100" s="116" t="s">
        <v>323</v>
      </c>
      <c r="D100" s="117" t="s">
        <v>590</v>
      </c>
      <c r="E100" s="16">
        <v>44.141920949296498</v>
      </c>
      <c r="F100" s="16">
        <v>69.896514916310807</v>
      </c>
      <c r="G100" s="135">
        <v>1E-3</v>
      </c>
    </row>
    <row r="101" spans="1:7" x14ac:dyDescent="0.25">
      <c r="A101" s="120" t="s">
        <v>672</v>
      </c>
      <c r="B101" s="16">
        <v>48.1634905245688</v>
      </c>
      <c r="C101" s="116" t="s">
        <v>323</v>
      </c>
      <c r="D101" s="117"/>
      <c r="E101" s="16">
        <v>32.058125485599199</v>
      </c>
      <c r="F101" s="16">
        <v>64.659718682431802</v>
      </c>
      <c r="G101" s="110">
        <v>9.8000000000000004E-2</v>
      </c>
    </row>
    <row r="102" spans="1:7" x14ac:dyDescent="0.25">
      <c r="A102" s="121" t="s">
        <v>673</v>
      </c>
      <c r="B102" s="16">
        <v>25.638243212089499</v>
      </c>
      <c r="C102" s="116"/>
      <c r="D102" s="117"/>
      <c r="E102" s="16">
        <v>17.4630982375262</v>
      </c>
      <c r="F102" s="16">
        <v>35.972501712901298</v>
      </c>
      <c r="G102" s="110">
        <v>8.2000000000000003E-2</v>
      </c>
    </row>
    <row r="103" spans="1:7" x14ac:dyDescent="0.25">
      <c r="A103" s="122" t="s">
        <v>399</v>
      </c>
      <c r="B103" s="123">
        <v>31.326030197282599</v>
      </c>
      <c r="C103" s="124" t="s">
        <v>323</v>
      </c>
      <c r="D103" s="125"/>
      <c r="E103" s="123">
        <v>21.802395892288501</v>
      </c>
      <c r="F103" s="123">
        <v>42.736194635358302</v>
      </c>
      <c r="G103" s="126">
        <v>0.502</v>
      </c>
    </row>
    <row r="104" spans="1:7" x14ac:dyDescent="0.25">
      <c r="A104" s="107" t="s">
        <v>674</v>
      </c>
      <c r="B104" s="16"/>
      <c r="C104" s="116"/>
      <c r="D104" s="117"/>
      <c r="E104" s="16"/>
      <c r="F104" s="16"/>
      <c r="G104" s="110"/>
    </row>
    <row r="105" spans="1:7" x14ac:dyDescent="0.25">
      <c r="A105" s="127" t="s">
        <v>400</v>
      </c>
      <c r="B105" s="108">
        <v>16.058437463436999</v>
      </c>
      <c r="C105" s="109" t="s">
        <v>323</v>
      </c>
      <c r="D105" s="109"/>
      <c r="E105" s="108">
        <v>8.5300342489376497</v>
      </c>
      <c r="F105" s="108">
        <v>28.183943831063299</v>
      </c>
      <c r="G105" s="135">
        <v>1E-3</v>
      </c>
    </row>
    <row r="106" spans="1:7" x14ac:dyDescent="0.25">
      <c r="A106" s="127" t="s">
        <v>397</v>
      </c>
      <c r="B106" s="108">
        <v>33.422586446999397</v>
      </c>
      <c r="C106" s="109" t="s">
        <v>323</v>
      </c>
      <c r="D106" s="109"/>
      <c r="E106" s="108">
        <v>21.4683947082024</v>
      </c>
      <c r="F106" s="108">
        <v>47.967430124788301</v>
      </c>
      <c r="G106" s="136">
        <v>0.84</v>
      </c>
    </row>
    <row r="107" spans="1:7" x14ac:dyDescent="0.25">
      <c r="A107" s="127" t="s">
        <v>402</v>
      </c>
      <c r="B107" s="108">
        <v>31.9187581488784</v>
      </c>
      <c r="C107" s="109" t="s">
        <v>323</v>
      </c>
      <c r="D107" s="109"/>
      <c r="E107" s="108">
        <v>13.8387196543136</v>
      </c>
      <c r="F107" s="108">
        <v>57.779660619088098</v>
      </c>
      <c r="G107" s="136">
        <v>0.78700000000000003</v>
      </c>
    </row>
    <row r="108" spans="1:7" x14ac:dyDescent="0.25">
      <c r="A108" s="127" t="s">
        <v>404</v>
      </c>
      <c r="B108" s="108">
        <v>23.468806001127</v>
      </c>
      <c r="C108" s="109" t="s">
        <v>323</v>
      </c>
      <c r="D108" s="109" t="s">
        <v>586</v>
      </c>
      <c r="E108" s="108">
        <v>10.780048500429</v>
      </c>
      <c r="F108" s="108">
        <v>43.766476057377702</v>
      </c>
      <c r="G108" s="136">
        <v>0.193</v>
      </c>
    </row>
    <row r="109" spans="1:7" x14ac:dyDescent="0.25">
      <c r="A109" s="127" t="s">
        <v>406</v>
      </c>
      <c r="B109" s="108">
        <v>44.592072876660602</v>
      </c>
      <c r="C109" s="109" t="s">
        <v>323</v>
      </c>
      <c r="D109" s="109"/>
      <c r="E109" s="108">
        <v>23.852107796364201</v>
      </c>
      <c r="F109" s="108">
        <v>67.403052871367706</v>
      </c>
      <c r="G109" s="136">
        <v>0.39</v>
      </c>
    </row>
    <row r="110" spans="1:7" x14ac:dyDescent="0.25">
      <c r="A110" s="127" t="s">
        <v>418</v>
      </c>
      <c r="B110" s="108">
        <v>40.116627627649699</v>
      </c>
      <c r="C110" s="109" t="s">
        <v>323</v>
      </c>
      <c r="D110" s="109"/>
      <c r="E110" s="108">
        <v>25.683648657781301</v>
      </c>
      <c r="F110" s="108">
        <v>56.494612539304001</v>
      </c>
      <c r="G110" s="136">
        <v>0.48899999999999999</v>
      </c>
    </row>
    <row r="111" spans="1:7" x14ac:dyDescent="0.25">
      <c r="A111" s="127" t="s">
        <v>408</v>
      </c>
      <c r="B111" s="108">
        <v>20.916122290434501</v>
      </c>
      <c r="C111" s="109" t="s">
        <v>323</v>
      </c>
      <c r="D111" s="109"/>
      <c r="E111" s="108">
        <v>9.1826307962550704</v>
      </c>
      <c r="F111" s="108">
        <v>40.891785146920199</v>
      </c>
      <c r="G111" s="136">
        <v>0.124</v>
      </c>
    </row>
    <row r="112" spans="1:7" x14ac:dyDescent="0.25">
      <c r="A112" s="127" t="s">
        <v>410</v>
      </c>
      <c r="B112" s="108">
        <v>39.218029642041103</v>
      </c>
      <c r="C112" s="109" t="s">
        <v>323</v>
      </c>
      <c r="D112" s="109"/>
      <c r="E112" s="108">
        <v>17.5565142811169</v>
      </c>
      <c r="F112" s="108">
        <v>66.158706110046097</v>
      </c>
      <c r="G112" s="136">
        <v>0.73899999999999999</v>
      </c>
    </row>
    <row r="113" spans="1:7" x14ac:dyDescent="0.25">
      <c r="A113" s="127" t="s">
        <v>416</v>
      </c>
      <c r="B113" s="108">
        <v>17.649818682260602</v>
      </c>
      <c r="C113" s="109" t="s">
        <v>323</v>
      </c>
      <c r="D113" s="109"/>
      <c r="E113" s="108">
        <v>7.3879842125724604</v>
      </c>
      <c r="F113" s="108">
        <v>36.541296397899401</v>
      </c>
      <c r="G113" s="136">
        <v>3.2000000000000001E-2</v>
      </c>
    </row>
    <row r="114" spans="1:7" x14ac:dyDescent="0.25">
      <c r="A114" s="127" t="s">
        <v>426</v>
      </c>
      <c r="B114" s="611" t="s">
        <v>622</v>
      </c>
      <c r="C114" s="611"/>
      <c r="D114" s="611"/>
      <c r="E114" s="611" t="s">
        <v>622</v>
      </c>
      <c r="F114" s="108"/>
      <c r="G114" s="119"/>
    </row>
    <row r="115" spans="1:7" x14ac:dyDescent="0.25">
      <c r="A115" s="127" t="s">
        <v>414</v>
      </c>
      <c r="B115" s="108">
        <v>35.21153391595</v>
      </c>
      <c r="C115" s="109" t="s">
        <v>323</v>
      </c>
      <c r="D115" s="109"/>
      <c r="E115" s="108">
        <v>19.043037119692801</v>
      </c>
      <c r="F115" s="108">
        <v>55.668238252285597</v>
      </c>
      <c r="G115" s="136">
        <v>0.93600000000000005</v>
      </c>
    </row>
    <row r="116" spans="1:7" x14ac:dyDescent="0.25">
      <c r="A116" s="127" t="s">
        <v>417</v>
      </c>
      <c r="B116" s="108">
        <v>28.626327515850502</v>
      </c>
      <c r="C116" s="109" t="s">
        <v>323</v>
      </c>
      <c r="D116" s="109"/>
      <c r="E116" s="108">
        <v>15.497728346559001</v>
      </c>
      <c r="F116" s="108">
        <v>46.726700769479898</v>
      </c>
      <c r="G116" s="136">
        <v>0.504</v>
      </c>
    </row>
    <row r="117" spans="1:7" x14ac:dyDescent="0.25">
      <c r="A117" s="127" t="s">
        <v>420</v>
      </c>
      <c r="B117" s="611" t="s">
        <v>622</v>
      </c>
      <c r="C117" s="611"/>
      <c r="D117" s="611"/>
      <c r="E117" s="611" t="s">
        <v>622</v>
      </c>
      <c r="F117" s="108"/>
      <c r="G117" s="119"/>
    </row>
    <row r="118" spans="1:7" x14ac:dyDescent="0.25">
      <c r="A118" s="128" t="s">
        <v>419</v>
      </c>
      <c r="B118" s="112">
        <v>61.578773337765703</v>
      </c>
      <c r="C118" s="113" t="s">
        <v>323</v>
      </c>
      <c r="D118" s="113"/>
      <c r="E118" s="112">
        <v>29.243993954861502</v>
      </c>
      <c r="F118" s="112">
        <v>86.140126509258494</v>
      </c>
      <c r="G118" s="114">
        <v>9.8000000000000004E-2</v>
      </c>
    </row>
    <row r="119" spans="1:7" x14ac:dyDescent="0.25">
      <c r="A119" s="129" t="s">
        <v>675</v>
      </c>
      <c r="B119" s="16"/>
      <c r="C119" s="116"/>
      <c r="D119" s="117"/>
      <c r="E119" s="16"/>
      <c r="F119" s="16"/>
      <c r="G119" s="110"/>
    </row>
    <row r="120" spans="1:7" x14ac:dyDescent="0.25">
      <c r="A120" s="127" t="s">
        <v>676</v>
      </c>
      <c r="B120" s="16">
        <v>24.431992865744601</v>
      </c>
      <c r="C120" s="116"/>
      <c r="D120" s="117"/>
      <c r="E120" s="16">
        <v>17.3560758835809</v>
      </c>
      <c r="F120" s="16">
        <v>33.232670592294497</v>
      </c>
      <c r="G120" s="110" t="s">
        <v>667</v>
      </c>
    </row>
    <row r="121" spans="1:7" x14ac:dyDescent="0.25">
      <c r="A121" s="127" t="s">
        <v>677</v>
      </c>
      <c r="B121" s="16">
        <v>31.460793479883499</v>
      </c>
      <c r="C121" s="116" t="s">
        <v>323</v>
      </c>
      <c r="D121" s="117" t="s">
        <v>586</v>
      </c>
      <c r="E121" s="16">
        <v>18.324647277753801</v>
      </c>
      <c r="F121" s="16">
        <v>48.429957233734598</v>
      </c>
      <c r="G121" s="110">
        <v>0.441</v>
      </c>
    </row>
    <row r="122" spans="1:7" x14ac:dyDescent="0.25">
      <c r="A122" s="127" t="s">
        <v>678</v>
      </c>
      <c r="B122" s="16">
        <v>30.0116403099391</v>
      </c>
      <c r="C122" s="116"/>
      <c r="D122" s="117"/>
      <c r="E122" s="16">
        <v>21.813388778233598</v>
      </c>
      <c r="F122" s="16">
        <v>39.7255733329512</v>
      </c>
      <c r="G122" s="110">
        <v>0.379</v>
      </c>
    </row>
    <row r="123" spans="1:7" x14ac:dyDescent="0.25">
      <c r="A123" s="127" t="s">
        <v>605</v>
      </c>
      <c r="B123" s="16">
        <v>49.182971239792103</v>
      </c>
      <c r="C123" s="116" t="s">
        <v>323</v>
      </c>
      <c r="D123" s="117"/>
      <c r="E123" s="16">
        <v>37.367576905151601</v>
      </c>
      <c r="F123" s="16">
        <v>61.090348590822501</v>
      </c>
      <c r="G123" s="135">
        <v>1E-3</v>
      </c>
    </row>
    <row r="124" spans="1:7" x14ac:dyDescent="0.25">
      <c r="A124" s="128" t="s">
        <v>679</v>
      </c>
      <c r="B124" s="123">
        <v>56.767684334189099</v>
      </c>
      <c r="C124" s="124" t="s">
        <v>323</v>
      </c>
      <c r="D124" s="125"/>
      <c r="E124" s="123">
        <v>33.640085555762099</v>
      </c>
      <c r="F124" s="123">
        <v>77.279001405152101</v>
      </c>
      <c r="G124" s="126">
        <v>1.6E-2</v>
      </c>
    </row>
    <row r="125" spans="1:7" x14ac:dyDescent="0.25">
      <c r="A125" s="227" t="s">
        <v>680</v>
      </c>
      <c r="B125" s="29"/>
      <c r="E125" s="29"/>
      <c r="F125" s="29"/>
      <c r="G125" s="110"/>
    </row>
    <row r="126" spans="1:7" ht="15" x14ac:dyDescent="0.25">
      <c r="A126" s="130" t="s">
        <v>681</v>
      </c>
      <c r="B126" s="180">
        <v>30.792126027779702</v>
      </c>
      <c r="C126" s="182"/>
      <c r="D126" s="182"/>
      <c r="E126" s="180">
        <v>22.761243035355701</v>
      </c>
      <c r="F126" s="180">
        <v>40.182441312454102</v>
      </c>
      <c r="G126" s="110" t="s">
        <v>667</v>
      </c>
    </row>
    <row r="127" spans="1:7" ht="15" x14ac:dyDescent="0.25">
      <c r="A127" s="132" t="s">
        <v>612</v>
      </c>
      <c r="B127" s="104">
        <v>36.738798936187401</v>
      </c>
      <c r="C127" s="105"/>
      <c r="D127" s="105"/>
      <c r="E127" s="104">
        <v>30.001382138705399</v>
      </c>
      <c r="F127" s="104">
        <v>44.0373692370963</v>
      </c>
      <c r="G127" s="191">
        <v>0.3</v>
      </c>
    </row>
    <row r="128" spans="1:7" x14ac:dyDescent="0.25">
      <c r="A128" s="227" t="s">
        <v>725</v>
      </c>
      <c r="B128" s="16"/>
      <c r="C128" s="117"/>
      <c r="D128" s="117"/>
      <c r="E128" s="16"/>
      <c r="F128" s="16"/>
      <c r="G128" s="110"/>
    </row>
    <row r="129" spans="1:8" x14ac:dyDescent="0.25">
      <c r="A129" s="130" t="s">
        <v>683</v>
      </c>
      <c r="B129" s="16">
        <v>33.422869038133598</v>
      </c>
      <c r="C129" s="117"/>
      <c r="D129" s="117"/>
      <c r="E129" s="16">
        <v>26.158090046756602</v>
      </c>
      <c r="F129" s="16">
        <v>41.5694438084099</v>
      </c>
      <c r="G129" s="110" t="s">
        <v>667</v>
      </c>
    </row>
    <row r="130" spans="1:8" x14ac:dyDescent="0.25">
      <c r="A130" s="130" t="s">
        <v>684</v>
      </c>
      <c r="B130" s="16">
        <v>30.192972678094701</v>
      </c>
      <c r="C130" s="117" t="s">
        <v>323</v>
      </c>
      <c r="D130" s="117"/>
      <c r="E130" s="16">
        <v>19.515040872836401</v>
      </c>
      <c r="F130" s="16">
        <v>43.551953447309899</v>
      </c>
      <c r="G130" s="110">
        <v>0.66100000000000003</v>
      </c>
    </row>
    <row r="131" spans="1:8" x14ac:dyDescent="0.25">
      <c r="A131" s="132" t="s">
        <v>685</v>
      </c>
      <c r="B131" s="123">
        <v>35.967898167467297</v>
      </c>
      <c r="C131" s="125"/>
      <c r="D131" s="125"/>
      <c r="E131" s="123">
        <v>27.528815218308999</v>
      </c>
      <c r="F131" s="123">
        <v>45.374272748622403</v>
      </c>
      <c r="G131" s="126">
        <v>0.66700000000000004</v>
      </c>
    </row>
    <row r="132" spans="1:8" s="29" customFormat="1" ht="17.25" customHeight="1" x14ac:dyDescent="0.25">
      <c r="A132" s="701" t="s">
        <v>739</v>
      </c>
      <c r="B132" s="701"/>
      <c r="C132" s="701"/>
      <c r="D132" s="701"/>
      <c r="E132" s="701"/>
      <c r="F132" s="701"/>
      <c r="G132" s="701"/>
      <c r="H132" s="7"/>
    </row>
    <row r="133" spans="1:8" ht="15" x14ac:dyDescent="0.25">
      <c r="A133" s="543" t="s">
        <v>740</v>
      </c>
      <c r="B133" s="543"/>
      <c r="C133" s="543"/>
      <c r="D133" s="543"/>
      <c r="E133" s="543"/>
      <c r="F133" s="543"/>
      <c r="G133" s="543"/>
    </row>
    <row r="134" spans="1:8" ht="14.45" customHeight="1" x14ac:dyDescent="0.25">
      <c r="A134" s="537" t="s">
        <v>741</v>
      </c>
      <c r="B134" s="537"/>
      <c r="C134" s="537"/>
      <c r="D134" s="537"/>
      <c r="E134" s="537"/>
      <c r="F134" s="537"/>
      <c r="G134" s="537"/>
    </row>
    <row r="135" spans="1:8" x14ac:dyDescent="0.25">
      <c r="A135" s="103" t="s">
        <v>596</v>
      </c>
      <c r="B135" s="123">
        <v>15.554559765113799</v>
      </c>
      <c r="C135" s="124"/>
      <c r="D135" s="125"/>
      <c r="E135" s="123">
        <v>14.7151697378702</v>
      </c>
      <c r="F135" s="123">
        <v>16.432605045827099</v>
      </c>
      <c r="G135" s="106"/>
    </row>
    <row r="136" spans="1:8" x14ac:dyDescent="0.25">
      <c r="A136" s="107" t="s">
        <v>666</v>
      </c>
      <c r="B136" s="108"/>
      <c r="C136" s="109"/>
      <c r="D136" s="109"/>
      <c r="E136" s="108"/>
      <c r="F136" s="108"/>
      <c r="G136" s="110"/>
    </row>
    <row r="137" spans="1:8" x14ac:dyDescent="0.25">
      <c r="A137" s="111" t="s">
        <v>597</v>
      </c>
      <c r="B137" s="108">
        <v>17.130879383522998</v>
      </c>
      <c r="C137" s="109"/>
      <c r="D137" s="109"/>
      <c r="E137" s="108">
        <v>16.034348259144998</v>
      </c>
      <c r="F137" s="108">
        <v>18.286067440295199</v>
      </c>
      <c r="G137" s="110" t="s">
        <v>667</v>
      </c>
    </row>
    <row r="138" spans="1:8" x14ac:dyDescent="0.25">
      <c r="A138" s="111" t="s">
        <v>584</v>
      </c>
      <c r="B138" s="112">
        <v>13.484046631942601</v>
      </c>
      <c r="C138" s="113"/>
      <c r="D138" s="113" t="s">
        <v>586</v>
      </c>
      <c r="E138" s="112">
        <v>12.191503762446599</v>
      </c>
      <c r="F138" s="112">
        <v>14.890386680496301</v>
      </c>
      <c r="G138" s="114" t="s">
        <v>668</v>
      </c>
    </row>
    <row r="139" spans="1:8" x14ac:dyDescent="0.25">
      <c r="A139" s="115" t="s">
        <v>669</v>
      </c>
      <c r="B139" s="16"/>
      <c r="C139" s="116"/>
      <c r="D139" s="117"/>
      <c r="E139" s="16"/>
      <c r="F139" s="16"/>
      <c r="G139" s="110"/>
    </row>
    <row r="140" spans="1:8" x14ac:dyDescent="0.25">
      <c r="A140" s="118" t="s">
        <v>670</v>
      </c>
      <c r="B140" s="16">
        <v>9.8972366055886791</v>
      </c>
      <c r="C140" s="116"/>
      <c r="D140" s="117"/>
      <c r="E140" s="16">
        <v>7.9729801726276799</v>
      </c>
      <c r="F140" s="16">
        <v>12.224217485868399</v>
      </c>
      <c r="G140" s="110">
        <v>1E-3</v>
      </c>
    </row>
    <row r="141" spans="1:8" x14ac:dyDescent="0.25">
      <c r="A141" s="120" t="s">
        <v>405</v>
      </c>
      <c r="B141" s="16">
        <v>14.6348849401355</v>
      </c>
      <c r="C141" s="116"/>
      <c r="D141" s="117"/>
      <c r="E141" s="16">
        <v>10.389418549335</v>
      </c>
      <c r="F141" s="16">
        <v>20.223666305448699</v>
      </c>
      <c r="G141" s="110">
        <v>0.622</v>
      </c>
    </row>
    <row r="142" spans="1:8" x14ac:dyDescent="0.25">
      <c r="A142" s="120" t="s">
        <v>671</v>
      </c>
      <c r="B142" s="16">
        <v>12.118784468806099</v>
      </c>
      <c r="C142" s="116"/>
      <c r="D142" s="117"/>
      <c r="E142" s="16">
        <v>8.54249196121906</v>
      </c>
      <c r="F142" s="16">
        <v>16.915369556921402</v>
      </c>
      <c r="G142" s="110">
        <v>0.48699999999999999</v>
      </c>
    </row>
    <row r="143" spans="1:8" x14ac:dyDescent="0.25">
      <c r="A143" s="120" t="s">
        <v>672</v>
      </c>
      <c r="B143" s="16">
        <v>18.644078722710301</v>
      </c>
      <c r="C143" s="116"/>
      <c r="D143" s="117"/>
      <c r="E143" s="16">
        <v>13.4174462129104</v>
      </c>
      <c r="F143" s="16">
        <v>25.3114958260552</v>
      </c>
      <c r="G143" s="110">
        <v>6.8000000000000005E-2</v>
      </c>
    </row>
    <row r="144" spans="1:8" x14ac:dyDescent="0.25">
      <c r="A144" s="121" t="s">
        <v>673</v>
      </c>
      <c r="B144" s="16">
        <v>15.357230571123701</v>
      </c>
      <c r="C144" s="116"/>
      <c r="D144" s="117"/>
      <c r="E144" s="16">
        <v>12.742079441501099</v>
      </c>
      <c r="F144" s="16">
        <v>18.395954278032999</v>
      </c>
      <c r="G144" s="110">
        <v>0.16400000000000001</v>
      </c>
    </row>
    <row r="145" spans="1:7" x14ac:dyDescent="0.25">
      <c r="A145" s="122" t="s">
        <v>399</v>
      </c>
      <c r="B145" s="123">
        <v>13.253341212667801</v>
      </c>
      <c r="C145" s="124"/>
      <c r="D145" s="125"/>
      <c r="E145" s="123">
        <v>10.6012063328461</v>
      </c>
      <c r="F145" s="123">
        <v>16.4469042191383</v>
      </c>
      <c r="G145" s="126">
        <v>0.88200000000000001</v>
      </c>
    </row>
    <row r="146" spans="1:7" x14ac:dyDescent="0.25">
      <c r="A146" s="107" t="s">
        <v>674</v>
      </c>
      <c r="B146" s="16"/>
      <c r="C146" s="116"/>
      <c r="D146" s="117"/>
      <c r="E146" s="16"/>
      <c r="F146" s="16"/>
      <c r="G146" s="110"/>
    </row>
    <row r="147" spans="1:7" x14ac:dyDescent="0.25">
      <c r="A147" s="127" t="s">
        <v>400</v>
      </c>
      <c r="B147" s="108">
        <v>8.3995312884786806</v>
      </c>
      <c r="C147" s="109"/>
      <c r="D147" s="109"/>
      <c r="E147" s="108">
        <v>5.8314277758557997</v>
      </c>
      <c r="F147" s="108">
        <v>11.955022164367</v>
      </c>
      <c r="G147" s="136">
        <v>1E-3</v>
      </c>
    </row>
    <row r="148" spans="1:7" x14ac:dyDescent="0.25">
      <c r="A148" s="127" t="s">
        <v>397</v>
      </c>
      <c r="B148" s="108">
        <v>17.027755980551099</v>
      </c>
      <c r="C148" s="109"/>
      <c r="D148" s="109"/>
      <c r="E148" s="108">
        <v>13.2232614891357</v>
      </c>
      <c r="F148" s="108">
        <v>21.653710798551799</v>
      </c>
      <c r="G148" s="136">
        <v>8.5999999999999993E-2</v>
      </c>
    </row>
    <row r="149" spans="1:7" x14ac:dyDescent="0.25">
      <c r="A149" s="127" t="s">
        <v>402</v>
      </c>
      <c r="B149" s="108">
        <v>12.0789930151271</v>
      </c>
      <c r="C149" s="109"/>
      <c r="D149" s="109"/>
      <c r="E149" s="108">
        <v>6.80631149634275</v>
      </c>
      <c r="F149" s="108">
        <v>20.536202902926998</v>
      </c>
      <c r="G149" s="136">
        <v>0.68</v>
      </c>
    </row>
    <row r="150" spans="1:7" x14ac:dyDescent="0.25">
      <c r="A150" s="127" t="s">
        <v>404</v>
      </c>
      <c r="B150" s="108">
        <v>14.049197352333501</v>
      </c>
      <c r="C150" s="109"/>
      <c r="D150" s="109"/>
      <c r="E150" s="108">
        <v>9.7459776225153991</v>
      </c>
      <c r="F150" s="108">
        <v>19.834886557614499</v>
      </c>
      <c r="G150" s="136">
        <v>0.78500000000000003</v>
      </c>
    </row>
    <row r="151" spans="1:7" x14ac:dyDescent="0.25">
      <c r="A151" s="127" t="s">
        <v>406</v>
      </c>
      <c r="B151" s="108">
        <v>11.6013888787742</v>
      </c>
      <c r="C151" s="109" t="s">
        <v>323</v>
      </c>
      <c r="D151" s="109"/>
      <c r="E151" s="108">
        <v>5.7125025370587998</v>
      </c>
      <c r="F151" s="108">
        <v>22.135775896451101</v>
      </c>
      <c r="G151" s="136">
        <v>0.621</v>
      </c>
    </row>
    <row r="152" spans="1:7" x14ac:dyDescent="0.25">
      <c r="A152" s="127" t="s">
        <v>418</v>
      </c>
      <c r="B152" s="108">
        <v>13.2223393587721</v>
      </c>
      <c r="C152" s="109" t="s">
        <v>323</v>
      </c>
      <c r="D152" s="109"/>
      <c r="E152" s="108">
        <v>6.6376959397428301</v>
      </c>
      <c r="F152" s="108">
        <v>24.616710311977599</v>
      </c>
      <c r="G152" s="136">
        <v>0.96099999999999997</v>
      </c>
    </row>
    <row r="153" spans="1:7" x14ac:dyDescent="0.25">
      <c r="A153" s="127" t="s">
        <v>408</v>
      </c>
      <c r="B153" s="108">
        <v>11.287945130888399</v>
      </c>
      <c r="C153" s="109"/>
      <c r="D153" s="109"/>
      <c r="E153" s="108">
        <v>7.0539061555511999</v>
      </c>
      <c r="F153" s="108">
        <v>17.5826594008774</v>
      </c>
      <c r="G153" s="136">
        <v>0.39300000000000002</v>
      </c>
    </row>
    <row r="154" spans="1:7" x14ac:dyDescent="0.25">
      <c r="A154" s="127" t="s">
        <v>410</v>
      </c>
      <c r="B154" s="108">
        <v>13.394575344119501</v>
      </c>
      <c r="C154" s="109"/>
      <c r="D154" s="109"/>
      <c r="E154" s="108">
        <v>7.9766475500009903</v>
      </c>
      <c r="F154" s="108">
        <v>21.627606759712101</v>
      </c>
      <c r="G154" s="136">
        <v>0.99</v>
      </c>
    </row>
    <row r="155" spans="1:7" x14ac:dyDescent="0.25">
      <c r="A155" s="127" t="s">
        <v>416</v>
      </c>
      <c r="B155" s="108">
        <v>9.5426300310680698</v>
      </c>
      <c r="C155" s="109" t="s">
        <v>323</v>
      </c>
      <c r="D155" s="109" t="s">
        <v>590</v>
      </c>
      <c r="E155" s="108">
        <v>4.2516474643597304</v>
      </c>
      <c r="F155" s="108">
        <v>20.039903756065701</v>
      </c>
      <c r="G155" s="136">
        <v>0.29799999999999999</v>
      </c>
    </row>
    <row r="156" spans="1:7" x14ac:dyDescent="0.25">
      <c r="A156" s="127" t="s">
        <v>426</v>
      </c>
      <c r="B156" s="108">
        <v>6.2644256617511198</v>
      </c>
      <c r="C156" s="109" t="s">
        <v>323</v>
      </c>
      <c r="D156" s="109"/>
      <c r="E156" s="108">
        <v>3.0277416418029701</v>
      </c>
      <c r="F156" s="108">
        <v>12.5146235774488</v>
      </c>
      <c r="G156" s="136">
        <v>2E-3</v>
      </c>
    </row>
    <row r="157" spans="1:7" x14ac:dyDescent="0.25">
      <c r="A157" s="127" t="s">
        <v>414</v>
      </c>
      <c r="B157" s="108">
        <v>3.70744170497685</v>
      </c>
      <c r="C157" s="109" t="s">
        <v>323</v>
      </c>
      <c r="D157" s="109"/>
      <c r="E157" s="108">
        <v>1.63108657628747</v>
      </c>
      <c r="F157" s="108">
        <v>8.2064657938628596</v>
      </c>
      <c r="G157" s="119" t="s">
        <v>668</v>
      </c>
    </row>
    <row r="158" spans="1:7" x14ac:dyDescent="0.25">
      <c r="A158" s="127" t="s">
        <v>417</v>
      </c>
      <c r="B158" s="108">
        <v>10.3406874722887</v>
      </c>
      <c r="C158" s="109"/>
      <c r="D158" s="109"/>
      <c r="E158" s="108">
        <v>5.7850212734628403</v>
      </c>
      <c r="F158" s="108">
        <v>17.805890719275698</v>
      </c>
      <c r="G158" s="136">
        <v>0.29199999999999998</v>
      </c>
    </row>
    <row r="159" spans="1:7" x14ac:dyDescent="0.25">
      <c r="A159" s="127" t="s">
        <v>420</v>
      </c>
      <c r="B159" s="611" t="s">
        <v>622</v>
      </c>
      <c r="C159" s="611"/>
      <c r="D159" s="611"/>
      <c r="E159" s="610" t="s">
        <v>622</v>
      </c>
      <c r="F159" s="610" t="s">
        <v>622</v>
      </c>
      <c r="G159" s="136"/>
    </row>
    <row r="160" spans="1:7" x14ac:dyDescent="0.25">
      <c r="A160" s="128" t="s">
        <v>419</v>
      </c>
      <c r="B160" s="112">
        <v>13.4474481211504</v>
      </c>
      <c r="C160" s="113"/>
      <c r="D160" s="113"/>
      <c r="E160" s="112">
        <v>8.0802246211012694</v>
      </c>
      <c r="F160" s="112">
        <v>21.5442079691231</v>
      </c>
      <c r="G160" s="126">
        <v>1</v>
      </c>
    </row>
    <row r="161" spans="1:7" x14ac:dyDescent="0.25">
      <c r="A161" s="129" t="s">
        <v>675</v>
      </c>
      <c r="B161" s="16"/>
      <c r="C161" s="116"/>
      <c r="D161" s="117"/>
      <c r="E161" s="16"/>
      <c r="F161" s="16"/>
      <c r="G161" s="110"/>
    </row>
    <row r="162" spans="1:7" x14ac:dyDescent="0.25">
      <c r="A162" s="127" t="s">
        <v>676</v>
      </c>
      <c r="B162" s="16">
        <v>9.8148740281188491</v>
      </c>
      <c r="C162" s="116"/>
      <c r="D162" s="117"/>
      <c r="E162" s="16">
        <v>8.0010858647270204</v>
      </c>
      <c r="F162" s="16">
        <v>11.9862643630946</v>
      </c>
      <c r="G162" s="110" t="s">
        <v>667</v>
      </c>
    </row>
    <row r="163" spans="1:7" x14ac:dyDescent="0.25">
      <c r="A163" s="127" t="s">
        <v>677</v>
      </c>
      <c r="B163" s="16">
        <v>12.94374415731</v>
      </c>
      <c r="C163" s="116"/>
      <c r="D163" s="117"/>
      <c r="E163" s="16">
        <v>9.8434757300834406</v>
      </c>
      <c r="F163" s="16">
        <v>16.838095964570101</v>
      </c>
      <c r="G163" s="110">
        <v>0.12</v>
      </c>
    </row>
    <row r="164" spans="1:7" x14ac:dyDescent="0.25">
      <c r="A164" s="127" t="s">
        <v>678</v>
      </c>
      <c r="B164" s="16">
        <v>16.8187373427679</v>
      </c>
      <c r="C164" s="116"/>
      <c r="D164" s="117"/>
      <c r="E164" s="16">
        <v>14.5540118801476</v>
      </c>
      <c r="F164" s="16">
        <v>19.3560416363344</v>
      </c>
      <c r="G164" s="119" t="s">
        <v>668</v>
      </c>
    </row>
    <row r="165" spans="1:7" x14ac:dyDescent="0.25">
      <c r="A165" s="127" t="s">
        <v>605</v>
      </c>
      <c r="B165" s="16">
        <v>14.7540706046031</v>
      </c>
      <c r="C165" s="116"/>
      <c r="D165" s="117"/>
      <c r="E165" s="16">
        <v>11.502220660436301</v>
      </c>
      <c r="F165" s="16">
        <v>18.730686120041199</v>
      </c>
      <c r="G165" s="110">
        <v>2.1000000000000001E-2</v>
      </c>
    </row>
    <row r="166" spans="1:7" x14ac:dyDescent="0.25">
      <c r="A166" s="128" t="s">
        <v>679</v>
      </c>
      <c r="B166" s="123">
        <v>10.808159795977501</v>
      </c>
      <c r="C166" s="124"/>
      <c r="D166" s="125"/>
      <c r="E166" s="123">
        <v>6.5681473676658602</v>
      </c>
      <c r="F166" s="123">
        <v>17.279082561751601</v>
      </c>
      <c r="G166" s="126">
        <v>0.58899999999999997</v>
      </c>
    </row>
    <row r="167" spans="1:7" x14ac:dyDescent="0.25">
      <c r="A167" s="227" t="s">
        <v>680</v>
      </c>
      <c r="B167" s="29"/>
      <c r="E167" s="29"/>
      <c r="F167" s="29"/>
      <c r="G167" s="110"/>
    </row>
    <row r="168" spans="1:7" x14ac:dyDescent="0.25">
      <c r="A168" s="130" t="s">
        <v>681</v>
      </c>
      <c r="B168" s="16">
        <v>12.598192361465401</v>
      </c>
      <c r="C168" s="131"/>
      <c r="D168" s="131"/>
      <c r="E168" s="16">
        <v>10.765151962188201</v>
      </c>
      <c r="F168" s="16">
        <v>14.6919655212842</v>
      </c>
      <c r="G168" s="110" t="s">
        <v>667</v>
      </c>
    </row>
    <row r="169" spans="1:7" x14ac:dyDescent="0.25">
      <c r="A169" s="132" t="s">
        <v>612</v>
      </c>
      <c r="B169" s="123">
        <v>14.248731546235501</v>
      </c>
      <c r="C169" s="133"/>
      <c r="D169" s="133"/>
      <c r="E169" s="123">
        <v>12.521679396344799</v>
      </c>
      <c r="F169" s="123">
        <v>16.169956481227999</v>
      </c>
      <c r="G169" s="126">
        <v>0.22700000000000001</v>
      </c>
    </row>
    <row r="170" spans="1:7" x14ac:dyDescent="0.25">
      <c r="A170" s="227" t="s">
        <v>742</v>
      </c>
      <c r="B170" s="16"/>
      <c r="C170" s="117"/>
      <c r="D170" s="117"/>
      <c r="E170" s="16"/>
      <c r="F170" s="16"/>
      <c r="G170" s="110"/>
    </row>
    <row r="171" spans="1:7" x14ac:dyDescent="0.25">
      <c r="A171" s="130" t="s">
        <v>683</v>
      </c>
      <c r="B171" s="16">
        <v>13.828695712565599</v>
      </c>
      <c r="C171" s="117"/>
      <c r="D171" s="117"/>
      <c r="E171" s="16">
        <v>11.9922311672319</v>
      </c>
      <c r="F171" s="16">
        <v>15.8955974988321</v>
      </c>
      <c r="G171" s="110" t="s">
        <v>667</v>
      </c>
    </row>
    <row r="172" spans="1:7" x14ac:dyDescent="0.25">
      <c r="A172" s="130" t="s">
        <v>684</v>
      </c>
      <c r="B172" s="16">
        <v>12.3262874454831</v>
      </c>
      <c r="C172" s="117"/>
      <c r="D172" s="117"/>
      <c r="E172" s="16">
        <v>9.8090848589996593</v>
      </c>
      <c r="F172" s="16">
        <v>15.3793040370168</v>
      </c>
      <c r="G172" s="110">
        <v>0.38400000000000001</v>
      </c>
    </row>
    <row r="173" spans="1:7" x14ac:dyDescent="0.25">
      <c r="A173" s="132" t="s">
        <v>685</v>
      </c>
      <c r="B173" s="123">
        <v>12.991082962473</v>
      </c>
      <c r="C173" s="125"/>
      <c r="D173" s="125"/>
      <c r="E173" s="123">
        <v>10.906467255947501</v>
      </c>
      <c r="F173" s="123">
        <v>15.405247807073399</v>
      </c>
      <c r="G173" s="126">
        <v>0.56899999999999995</v>
      </c>
    </row>
    <row r="174" spans="1:7" ht="15" x14ac:dyDescent="0.25">
      <c r="A174" s="543" t="s">
        <v>743</v>
      </c>
      <c r="B174" s="543"/>
      <c r="C174" s="543"/>
      <c r="D174" s="543"/>
      <c r="E174" s="543"/>
      <c r="F174" s="543"/>
      <c r="G174" s="543"/>
    </row>
    <row r="175" spans="1:7" ht="15" x14ac:dyDescent="0.25">
      <c r="A175" s="537" t="s">
        <v>744</v>
      </c>
      <c r="B175" s="537"/>
      <c r="C175" s="537"/>
      <c r="D175" s="537"/>
      <c r="E175" s="537"/>
      <c r="F175" s="537"/>
      <c r="G175" s="537"/>
    </row>
    <row r="176" spans="1:7" x14ac:dyDescent="0.25">
      <c r="A176" s="103" t="s">
        <v>596</v>
      </c>
      <c r="B176" s="123">
        <v>75.369460461895102</v>
      </c>
      <c r="C176" s="124"/>
      <c r="D176" s="125"/>
      <c r="E176" s="123">
        <v>74.296087823665104</v>
      </c>
      <c r="F176" s="123">
        <v>76.412240586621493</v>
      </c>
      <c r="G176" s="106"/>
    </row>
    <row r="177" spans="1:7" x14ac:dyDescent="0.25">
      <c r="A177" s="107" t="s">
        <v>666</v>
      </c>
      <c r="B177" s="108"/>
      <c r="C177" s="109"/>
      <c r="D177" s="109"/>
      <c r="E177" s="108"/>
      <c r="F177" s="108"/>
      <c r="G177" s="110"/>
    </row>
    <row r="178" spans="1:7" x14ac:dyDescent="0.25">
      <c r="A178" s="111" t="s">
        <v>597</v>
      </c>
      <c r="B178" s="108">
        <v>78.688579502250505</v>
      </c>
      <c r="C178" s="109"/>
      <c r="D178" s="109"/>
      <c r="E178" s="108">
        <v>77.4576680855359</v>
      </c>
      <c r="F178" s="108">
        <v>79.869745546141701</v>
      </c>
      <c r="G178" s="110" t="s">
        <v>667</v>
      </c>
    </row>
    <row r="179" spans="1:7" x14ac:dyDescent="0.25">
      <c r="A179" s="111" t="s">
        <v>584</v>
      </c>
      <c r="B179" s="112">
        <v>71.420140392479993</v>
      </c>
      <c r="C179" s="113"/>
      <c r="D179" s="113"/>
      <c r="E179" s="112">
        <v>69.519756390010997</v>
      </c>
      <c r="F179" s="112">
        <v>73.2476342506653</v>
      </c>
      <c r="G179" s="114" t="s">
        <v>668</v>
      </c>
    </row>
    <row r="180" spans="1:7" x14ac:dyDescent="0.25">
      <c r="A180" s="115" t="s">
        <v>669</v>
      </c>
      <c r="B180" s="16"/>
      <c r="C180" s="116"/>
      <c r="D180" s="117"/>
      <c r="E180" s="16"/>
      <c r="F180" s="16"/>
      <c r="G180" s="110"/>
    </row>
    <row r="181" spans="1:7" x14ac:dyDescent="0.25">
      <c r="A181" s="118" t="s">
        <v>670</v>
      </c>
      <c r="B181" s="16">
        <v>70.431865669589499</v>
      </c>
      <c r="C181" s="116"/>
      <c r="D181" s="117"/>
      <c r="E181" s="16">
        <v>67.025633797168396</v>
      </c>
      <c r="F181" s="16">
        <v>73.624697197232194</v>
      </c>
      <c r="G181" s="110">
        <v>0.57599999999999996</v>
      </c>
    </row>
    <row r="182" spans="1:7" x14ac:dyDescent="0.25">
      <c r="A182" s="120" t="s">
        <v>405</v>
      </c>
      <c r="B182" s="16">
        <v>75.357620789618693</v>
      </c>
      <c r="C182" s="116"/>
      <c r="D182" s="117"/>
      <c r="E182" s="16">
        <v>69.211641281973598</v>
      </c>
      <c r="F182" s="16">
        <v>80.620268105877102</v>
      </c>
      <c r="G182" s="110">
        <v>0.14899999999999999</v>
      </c>
    </row>
    <row r="183" spans="1:7" x14ac:dyDescent="0.25">
      <c r="A183" s="120" t="s">
        <v>671</v>
      </c>
      <c r="B183" s="16">
        <v>70.2282055655471</v>
      </c>
      <c r="C183" s="116"/>
      <c r="D183" s="117"/>
      <c r="E183" s="16">
        <v>64.021295602570504</v>
      </c>
      <c r="F183" s="16">
        <v>75.769590304007806</v>
      </c>
      <c r="G183" s="110">
        <v>0.66400000000000003</v>
      </c>
    </row>
    <row r="184" spans="1:7" x14ac:dyDescent="0.25">
      <c r="A184" s="120" t="s">
        <v>672</v>
      </c>
      <c r="B184" s="16">
        <v>75.969607181671805</v>
      </c>
      <c r="C184" s="116"/>
      <c r="D184" s="117"/>
      <c r="E184" s="16">
        <v>69.472468400353804</v>
      </c>
      <c r="F184" s="16">
        <v>81.453124125274996</v>
      </c>
      <c r="G184" s="110">
        <v>0.14499999999999999</v>
      </c>
    </row>
    <row r="185" spans="1:7" x14ac:dyDescent="0.25">
      <c r="A185" s="121" t="s">
        <v>673</v>
      </c>
      <c r="B185" s="16">
        <v>64.912761212116806</v>
      </c>
      <c r="C185" s="116"/>
      <c r="D185" s="117"/>
      <c r="E185" s="16">
        <v>60.767563910524899</v>
      </c>
      <c r="F185" s="16">
        <v>68.844534884431496</v>
      </c>
      <c r="G185" s="135" t="s">
        <v>668</v>
      </c>
    </row>
    <row r="186" spans="1:7" x14ac:dyDescent="0.25">
      <c r="A186" s="122" t="s">
        <v>399</v>
      </c>
      <c r="B186" s="123">
        <v>76.493337352279795</v>
      </c>
      <c r="C186" s="124"/>
      <c r="D186" s="125" t="s">
        <v>586</v>
      </c>
      <c r="E186" s="123">
        <v>72.276183025736103</v>
      </c>
      <c r="F186" s="123">
        <v>80.244347930090598</v>
      </c>
      <c r="G186" s="126">
        <v>5.0000000000000001E-3</v>
      </c>
    </row>
    <row r="187" spans="1:7" x14ac:dyDescent="0.25">
      <c r="A187" s="107" t="s">
        <v>674</v>
      </c>
      <c r="B187" s="16"/>
      <c r="C187" s="116"/>
      <c r="D187" s="117"/>
      <c r="E187" s="16"/>
      <c r="F187" s="16"/>
      <c r="G187" s="110"/>
    </row>
    <row r="188" spans="1:7" x14ac:dyDescent="0.25">
      <c r="A188" s="127" t="s">
        <v>400</v>
      </c>
      <c r="B188" s="108">
        <v>66.504718919585997</v>
      </c>
      <c r="C188" s="109"/>
      <c r="D188" s="109" t="s">
        <v>590</v>
      </c>
      <c r="E188" s="108">
        <v>60.898507625938201</v>
      </c>
      <c r="F188" s="108">
        <v>71.680916462349899</v>
      </c>
      <c r="G188" s="110">
        <v>5.2999999999999999E-2</v>
      </c>
    </row>
    <row r="189" spans="1:7" x14ac:dyDescent="0.25">
      <c r="A189" s="127" t="s">
        <v>397</v>
      </c>
      <c r="B189" s="108">
        <v>73.794643830809207</v>
      </c>
      <c r="C189" s="109"/>
      <c r="D189" s="109"/>
      <c r="E189" s="108">
        <v>68.476590468283106</v>
      </c>
      <c r="F189" s="108">
        <v>78.497256514963496</v>
      </c>
      <c r="G189" s="110">
        <v>0.35799999999999998</v>
      </c>
    </row>
    <row r="190" spans="1:7" x14ac:dyDescent="0.25">
      <c r="A190" s="127" t="s">
        <v>402</v>
      </c>
      <c r="B190" s="108">
        <v>77.662444776100998</v>
      </c>
      <c r="C190" s="109"/>
      <c r="D190" s="109"/>
      <c r="E190" s="108">
        <v>66.760173734086194</v>
      </c>
      <c r="F190" s="108">
        <v>85.752049872578695</v>
      </c>
      <c r="G190" s="110">
        <v>0.191</v>
      </c>
    </row>
    <row r="191" spans="1:7" x14ac:dyDescent="0.25">
      <c r="A191" s="127" t="s">
        <v>404</v>
      </c>
      <c r="B191" s="108">
        <v>50.899285560459198</v>
      </c>
      <c r="C191" s="109"/>
      <c r="D191" s="109"/>
      <c r="E191" s="108">
        <v>41.992451078620697</v>
      </c>
      <c r="F191" s="108">
        <v>59.749391714786299</v>
      </c>
      <c r="G191" s="135" t="s">
        <v>668</v>
      </c>
    </row>
    <row r="192" spans="1:7" x14ac:dyDescent="0.25">
      <c r="A192" s="127" t="s">
        <v>406</v>
      </c>
      <c r="B192" s="108">
        <v>85.411462094742802</v>
      </c>
      <c r="C192" s="109"/>
      <c r="D192" s="109"/>
      <c r="E192" s="108">
        <v>75.710084208542497</v>
      </c>
      <c r="F192" s="108">
        <v>91.664702994226602</v>
      </c>
      <c r="G192" s="135" t="s">
        <v>668</v>
      </c>
    </row>
    <row r="193" spans="1:7" x14ac:dyDescent="0.25">
      <c r="A193" s="127" t="s">
        <v>418</v>
      </c>
      <c r="B193" s="108">
        <v>76.627326710017499</v>
      </c>
      <c r="C193" s="109"/>
      <c r="D193" s="109"/>
      <c r="E193" s="108">
        <v>67.875029617202301</v>
      </c>
      <c r="F193" s="108">
        <v>83.572226815433098</v>
      </c>
      <c r="G193" s="110">
        <v>0.20399999999999999</v>
      </c>
    </row>
    <row r="194" spans="1:7" x14ac:dyDescent="0.25">
      <c r="A194" s="127" t="s">
        <v>408</v>
      </c>
      <c r="B194" s="108">
        <v>72.469187922362707</v>
      </c>
      <c r="C194" s="109"/>
      <c r="D194" s="109" t="s">
        <v>586</v>
      </c>
      <c r="E194" s="108">
        <v>62.289053268677399</v>
      </c>
      <c r="F194" s="108">
        <v>80.750452900143898</v>
      </c>
      <c r="G194" s="110">
        <v>0.80700000000000005</v>
      </c>
    </row>
    <row r="195" spans="1:7" x14ac:dyDescent="0.25">
      <c r="A195" s="127" t="s">
        <v>410</v>
      </c>
      <c r="B195" s="108">
        <v>75.020256629049598</v>
      </c>
      <c r="C195" s="109"/>
      <c r="D195" s="109"/>
      <c r="E195" s="108">
        <v>64.423778225773304</v>
      </c>
      <c r="F195" s="108">
        <v>83.279690133055595</v>
      </c>
      <c r="G195" s="110">
        <v>0.42499999999999999</v>
      </c>
    </row>
    <row r="196" spans="1:7" x14ac:dyDescent="0.25">
      <c r="A196" s="127" t="s">
        <v>416</v>
      </c>
      <c r="B196" s="108">
        <v>73.556685460144394</v>
      </c>
      <c r="C196" s="109" t="s">
        <v>323</v>
      </c>
      <c r="D196" s="109"/>
      <c r="E196" s="108">
        <v>60.904744070990702</v>
      </c>
      <c r="F196" s="108">
        <v>83.240880206740499</v>
      </c>
      <c r="G196" s="110">
        <v>0.71099999999999997</v>
      </c>
    </row>
    <row r="197" spans="1:7" x14ac:dyDescent="0.25">
      <c r="A197" s="127" t="s">
        <v>426</v>
      </c>
      <c r="B197" s="108">
        <v>66.395712252645495</v>
      </c>
      <c r="C197" s="109"/>
      <c r="D197" s="109"/>
      <c r="E197" s="108">
        <v>57.433819499172003</v>
      </c>
      <c r="F197" s="108">
        <v>74.314593441082906</v>
      </c>
      <c r="G197" s="110">
        <v>0.26</v>
      </c>
    </row>
    <row r="198" spans="1:7" x14ac:dyDescent="0.25">
      <c r="A198" s="127" t="s">
        <v>414</v>
      </c>
      <c r="B198" s="108">
        <v>73.275371618295594</v>
      </c>
      <c r="C198" s="109"/>
      <c r="D198" s="109"/>
      <c r="E198" s="108">
        <v>63.030771211543097</v>
      </c>
      <c r="F198" s="108">
        <v>81.513695468830406</v>
      </c>
      <c r="G198" s="110">
        <v>0.70399999999999996</v>
      </c>
    </row>
    <row r="199" spans="1:7" x14ac:dyDescent="0.25">
      <c r="A199" s="127" t="s">
        <v>417</v>
      </c>
      <c r="B199" s="108">
        <v>62.0699116749335</v>
      </c>
      <c r="C199" s="109" t="s">
        <v>323</v>
      </c>
      <c r="D199" s="109"/>
      <c r="E199" s="108">
        <v>47.734046988345199</v>
      </c>
      <c r="F199" s="108">
        <v>74.568575698914898</v>
      </c>
      <c r="G199" s="110">
        <v>0.17399999999999999</v>
      </c>
    </row>
    <row r="200" spans="1:7" x14ac:dyDescent="0.25">
      <c r="A200" s="127" t="s">
        <v>420</v>
      </c>
      <c r="B200" s="108">
        <v>89.980546728514696</v>
      </c>
      <c r="C200" s="109" t="s">
        <v>323</v>
      </c>
      <c r="D200" s="109"/>
      <c r="E200" s="108">
        <v>64.305776989517</v>
      </c>
      <c r="F200" s="108">
        <v>97.815015411480005</v>
      </c>
      <c r="G200" s="110">
        <v>1.2E-2</v>
      </c>
    </row>
    <row r="201" spans="1:7" x14ac:dyDescent="0.25">
      <c r="A201" s="128" t="s">
        <v>419</v>
      </c>
      <c r="B201" s="112">
        <v>77.455533874446701</v>
      </c>
      <c r="C201" s="113"/>
      <c r="D201" s="113" t="s">
        <v>586</v>
      </c>
      <c r="E201" s="112">
        <v>66.598562833792599</v>
      </c>
      <c r="F201" s="112">
        <v>85.5492349257824</v>
      </c>
      <c r="G201" s="126">
        <v>0.218</v>
      </c>
    </row>
    <row r="202" spans="1:7" x14ac:dyDescent="0.25">
      <c r="A202" s="129" t="s">
        <v>675</v>
      </c>
      <c r="B202" s="16"/>
      <c r="C202" s="116"/>
      <c r="D202" s="117"/>
      <c r="E202" s="16"/>
      <c r="F202" s="16"/>
      <c r="G202" s="110"/>
    </row>
    <row r="203" spans="1:7" x14ac:dyDescent="0.25">
      <c r="A203" s="127" t="s">
        <v>676</v>
      </c>
      <c r="B203" s="16">
        <v>71.3</v>
      </c>
      <c r="C203" s="116"/>
      <c r="D203" s="117"/>
      <c r="E203" s="16">
        <v>68.2</v>
      </c>
      <c r="F203" s="16">
        <v>74.2</v>
      </c>
      <c r="G203" s="417" t="s">
        <v>667</v>
      </c>
    </row>
    <row r="204" spans="1:7" x14ac:dyDescent="0.25">
      <c r="A204" s="127" t="s">
        <v>677</v>
      </c>
      <c r="B204" s="16">
        <v>78.099999999999994</v>
      </c>
      <c r="C204" s="116"/>
      <c r="D204" s="117"/>
      <c r="E204" s="16">
        <v>73.2</v>
      </c>
      <c r="F204" s="16">
        <v>82.3</v>
      </c>
      <c r="G204" s="110">
        <v>0.02</v>
      </c>
    </row>
    <row r="205" spans="1:7" x14ac:dyDescent="0.25">
      <c r="A205" s="127" t="s">
        <v>678</v>
      </c>
      <c r="B205" s="16">
        <v>65.2</v>
      </c>
      <c r="C205" s="116"/>
      <c r="D205" s="117"/>
      <c r="E205" s="16">
        <v>62.2</v>
      </c>
      <c r="F205" s="16">
        <v>68.2</v>
      </c>
      <c r="G205" s="110">
        <v>8.9999999999999993E-3</v>
      </c>
    </row>
    <row r="206" spans="1:7" x14ac:dyDescent="0.25">
      <c r="A206" s="127" t="s">
        <v>605</v>
      </c>
      <c r="B206" s="16">
        <v>74.8</v>
      </c>
      <c r="C206" s="116"/>
      <c r="D206" s="117"/>
      <c r="E206" s="16">
        <v>70.8</v>
      </c>
      <c r="F206" s="16">
        <v>78.5</v>
      </c>
      <c r="G206" s="110">
        <v>0.155</v>
      </c>
    </row>
    <row r="207" spans="1:7" x14ac:dyDescent="0.25">
      <c r="A207" s="128" t="s">
        <v>679</v>
      </c>
      <c r="B207" s="123">
        <v>75.7</v>
      </c>
      <c r="C207" s="124"/>
      <c r="D207" s="125"/>
      <c r="E207" s="123">
        <v>66.099999999999994</v>
      </c>
      <c r="F207" s="123">
        <v>83.2</v>
      </c>
      <c r="G207" s="126">
        <v>0.34200000000000003</v>
      </c>
    </row>
    <row r="208" spans="1:7" x14ac:dyDescent="0.25">
      <c r="A208" s="227" t="s">
        <v>680</v>
      </c>
      <c r="B208" s="29"/>
      <c r="E208" s="29"/>
      <c r="F208" s="29"/>
      <c r="G208" s="110"/>
    </row>
    <row r="209" spans="1:7" x14ac:dyDescent="0.25">
      <c r="A209" s="130" t="s">
        <v>681</v>
      </c>
      <c r="B209" s="16">
        <v>68.727443967548993</v>
      </c>
      <c r="C209" s="131"/>
      <c r="D209" s="131"/>
      <c r="E209" s="16">
        <v>65.653336412252997</v>
      </c>
      <c r="F209" s="16">
        <v>71.645240709274304</v>
      </c>
      <c r="G209" s="110" t="s">
        <v>667</v>
      </c>
    </row>
    <row r="210" spans="1:7" x14ac:dyDescent="0.25">
      <c r="A210" s="132" t="s">
        <v>612</v>
      </c>
      <c r="B210" s="123">
        <v>73.917380958516304</v>
      </c>
      <c r="C210" s="133"/>
      <c r="D210" s="133"/>
      <c r="E210" s="123">
        <v>71.665876021947398</v>
      </c>
      <c r="F210" s="123">
        <v>76.049765980103402</v>
      </c>
      <c r="G210" s="114">
        <v>7.0000000000000001E-3</v>
      </c>
    </row>
    <row r="211" spans="1:7" x14ac:dyDescent="0.25">
      <c r="A211" s="227" t="s">
        <v>725</v>
      </c>
      <c r="B211" s="16"/>
      <c r="C211" s="117"/>
      <c r="D211" s="117"/>
      <c r="E211" s="16"/>
      <c r="F211" s="16"/>
      <c r="G211" s="110"/>
    </row>
    <row r="212" spans="1:7" x14ac:dyDescent="0.25">
      <c r="A212" s="130" t="s">
        <v>683</v>
      </c>
      <c r="B212" s="16">
        <v>70.343707362731195</v>
      </c>
      <c r="C212" s="117"/>
      <c r="D212" s="117"/>
      <c r="E212" s="16">
        <v>67.634637799740105</v>
      </c>
      <c r="F212" s="16">
        <v>72.916821307488703</v>
      </c>
      <c r="G212" s="110" t="s">
        <v>667</v>
      </c>
    </row>
    <row r="213" spans="1:7" x14ac:dyDescent="0.25">
      <c r="A213" s="130" t="s">
        <v>684</v>
      </c>
      <c r="B213" s="16">
        <v>71.181527267513104</v>
      </c>
      <c r="C213" s="117"/>
      <c r="D213" s="117"/>
      <c r="E213" s="16">
        <v>66.561743431284</v>
      </c>
      <c r="F213" s="16">
        <v>75.398948475482499</v>
      </c>
      <c r="G213" s="110">
        <v>0.76500000000000001</v>
      </c>
    </row>
    <row r="214" spans="1:7" x14ac:dyDescent="0.25">
      <c r="A214" s="132" t="s">
        <v>685</v>
      </c>
      <c r="B214" s="123">
        <v>73.170620391872603</v>
      </c>
      <c r="C214" s="125"/>
      <c r="D214" s="125"/>
      <c r="E214" s="123">
        <v>70.045380299985794</v>
      </c>
      <c r="F214" s="123">
        <v>76.081139664020895</v>
      </c>
      <c r="G214" s="126">
        <v>0.16</v>
      </c>
    </row>
    <row r="215" spans="1:7" ht="15" x14ac:dyDescent="0.25">
      <c r="A215" s="543" t="s">
        <v>745</v>
      </c>
      <c r="B215" s="543"/>
      <c r="C215" s="543"/>
      <c r="D215" s="543"/>
      <c r="E215" s="543"/>
      <c r="F215" s="543"/>
      <c r="G215" s="543"/>
    </row>
    <row r="216" spans="1:7" ht="15" x14ac:dyDescent="0.25">
      <c r="A216" s="537" t="s">
        <v>746</v>
      </c>
      <c r="B216" s="537"/>
      <c r="C216" s="537"/>
      <c r="D216" s="537"/>
      <c r="E216" s="537"/>
      <c r="F216" s="537"/>
      <c r="G216" s="537"/>
    </row>
    <row r="217" spans="1:7" x14ac:dyDescent="0.25">
      <c r="A217" s="103" t="s">
        <v>596</v>
      </c>
      <c r="B217" s="123">
        <v>11.423910018979401</v>
      </c>
      <c r="C217" s="124"/>
      <c r="D217" s="125"/>
      <c r="E217" s="123">
        <v>10.5763558478061</v>
      </c>
      <c r="F217" s="123">
        <v>12.3300193240776</v>
      </c>
      <c r="G217" s="106"/>
    </row>
    <row r="218" spans="1:7" x14ac:dyDescent="0.25">
      <c r="A218" s="107" t="s">
        <v>666</v>
      </c>
      <c r="B218" s="108"/>
      <c r="C218" s="109"/>
      <c r="D218" s="109"/>
      <c r="E218" s="108"/>
      <c r="F218" s="108"/>
      <c r="G218" s="110"/>
    </row>
    <row r="219" spans="1:7" x14ac:dyDescent="0.25">
      <c r="A219" s="111" t="s">
        <v>597</v>
      </c>
      <c r="B219" s="108">
        <v>8.1469893925020305</v>
      </c>
      <c r="C219" s="109"/>
      <c r="D219" s="109"/>
      <c r="E219" s="108">
        <v>7.2461699324497797</v>
      </c>
      <c r="F219" s="108">
        <v>9.1487499030492003</v>
      </c>
      <c r="G219" s="110" t="s">
        <v>667</v>
      </c>
    </row>
    <row r="220" spans="1:7" x14ac:dyDescent="0.25">
      <c r="A220" s="111" t="s">
        <v>584</v>
      </c>
      <c r="B220" s="112">
        <v>15.330564741324</v>
      </c>
      <c r="C220" s="113"/>
      <c r="D220" s="113"/>
      <c r="E220" s="112">
        <v>13.8920420137781</v>
      </c>
      <c r="F220" s="112">
        <v>16.8888304863546</v>
      </c>
      <c r="G220" s="114" t="s">
        <v>668</v>
      </c>
    </row>
    <row r="221" spans="1:7" x14ac:dyDescent="0.25">
      <c r="A221" s="115" t="s">
        <v>669</v>
      </c>
      <c r="B221" s="16"/>
      <c r="C221" s="116"/>
      <c r="D221" s="117"/>
      <c r="E221" s="16"/>
      <c r="F221" s="16"/>
      <c r="G221" s="110"/>
    </row>
    <row r="222" spans="1:7" x14ac:dyDescent="0.25">
      <c r="A222" s="118" t="s">
        <v>670</v>
      </c>
      <c r="B222" s="16">
        <v>10.6686118160292</v>
      </c>
      <c r="C222" s="116"/>
      <c r="D222" s="117"/>
      <c r="E222" s="16">
        <v>8.7198255090168093</v>
      </c>
      <c r="F222" s="16">
        <v>12.990945934643999</v>
      </c>
      <c r="G222" s="119" t="s">
        <v>668</v>
      </c>
    </row>
    <row r="223" spans="1:7" x14ac:dyDescent="0.25">
      <c r="A223" s="120" t="s">
        <v>405</v>
      </c>
      <c r="B223" s="16">
        <v>11.3335837945425</v>
      </c>
      <c r="C223" s="116"/>
      <c r="D223" s="117"/>
      <c r="E223" s="16">
        <v>8.1139479873264797</v>
      </c>
      <c r="F223" s="16">
        <v>15.6136907990462</v>
      </c>
      <c r="G223" s="136">
        <v>3.1E-2</v>
      </c>
    </row>
    <row r="224" spans="1:7" x14ac:dyDescent="0.25">
      <c r="A224" s="120" t="s">
        <v>671</v>
      </c>
      <c r="B224" s="16">
        <v>6.6466623976851302</v>
      </c>
      <c r="C224" s="116"/>
      <c r="D224" s="117"/>
      <c r="E224" s="16">
        <v>4.0235346371517799</v>
      </c>
      <c r="F224" s="16">
        <v>10.7877094036748</v>
      </c>
      <c r="G224" s="119" t="s">
        <v>668</v>
      </c>
    </row>
    <row r="225" spans="1:7" x14ac:dyDescent="0.25">
      <c r="A225" s="120" t="s">
        <v>672</v>
      </c>
      <c r="B225" s="16">
        <v>10.8111813095769</v>
      </c>
      <c r="C225" s="116"/>
      <c r="D225" s="117"/>
      <c r="E225" s="16">
        <v>7.1827306181309201</v>
      </c>
      <c r="F225" s="16">
        <v>15.957462837446201</v>
      </c>
      <c r="G225" s="136">
        <v>3.9E-2</v>
      </c>
    </row>
    <row r="226" spans="1:7" x14ac:dyDescent="0.25">
      <c r="A226" s="121" t="s">
        <v>673</v>
      </c>
      <c r="B226" s="16">
        <v>28.9036465984458</v>
      </c>
      <c r="C226" s="116"/>
      <c r="D226" s="117"/>
      <c r="E226" s="16">
        <v>25.2124753489149</v>
      </c>
      <c r="F226" s="16">
        <v>32.897505221662001</v>
      </c>
      <c r="G226" s="119" t="s">
        <v>668</v>
      </c>
    </row>
    <row r="227" spans="1:7" x14ac:dyDescent="0.25">
      <c r="A227" s="122" t="s">
        <v>399</v>
      </c>
      <c r="B227" s="123">
        <v>12.962530249415501</v>
      </c>
      <c r="C227" s="124"/>
      <c r="D227" s="125"/>
      <c r="E227" s="123">
        <v>10.0031326394021</v>
      </c>
      <c r="F227" s="123">
        <v>16.635618389077099</v>
      </c>
      <c r="G227" s="126">
        <v>0.11</v>
      </c>
    </row>
    <row r="228" spans="1:7" x14ac:dyDescent="0.25">
      <c r="A228" s="107" t="s">
        <v>674</v>
      </c>
      <c r="B228" s="16"/>
      <c r="C228" s="116"/>
      <c r="D228" s="117"/>
      <c r="E228" s="16"/>
      <c r="F228" s="16"/>
      <c r="G228" s="110"/>
    </row>
    <row r="229" spans="1:7" x14ac:dyDescent="0.25">
      <c r="A229" s="127" t="s">
        <v>400</v>
      </c>
      <c r="B229" s="108">
        <v>10.4329665733037</v>
      </c>
      <c r="C229" s="109"/>
      <c r="D229" s="109"/>
      <c r="E229" s="108">
        <v>7.5161620956627697</v>
      </c>
      <c r="F229" s="108">
        <v>14.306597105692999</v>
      </c>
      <c r="G229" s="110">
        <v>6.0000000000000001E-3</v>
      </c>
    </row>
    <row r="230" spans="1:7" x14ac:dyDescent="0.25">
      <c r="A230" s="127" t="s">
        <v>397</v>
      </c>
      <c r="B230" s="108">
        <v>16.480738309349501</v>
      </c>
      <c r="C230" s="109"/>
      <c r="D230" s="109" t="s">
        <v>586</v>
      </c>
      <c r="E230" s="108">
        <v>11.919078009210001</v>
      </c>
      <c r="F230" s="108">
        <v>22.3453311728206</v>
      </c>
      <c r="G230" s="136">
        <v>0.63</v>
      </c>
    </row>
    <row r="231" spans="1:7" x14ac:dyDescent="0.25">
      <c r="A231" s="127" t="s">
        <v>402</v>
      </c>
      <c r="B231" s="108">
        <v>7.8482985667695999</v>
      </c>
      <c r="C231" s="109" t="s">
        <v>323</v>
      </c>
      <c r="D231" s="109"/>
      <c r="E231" s="108">
        <v>3.5046022788553</v>
      </c>
      <c r="F231" s="108">
        <v>16.646917995276201</v>
      </c>
      <c r="G231" s="136">
        <v>1.4999999999999999E-2</v>
      </c>
    </row>
    <row r="232" spans="1:7" x14ac:dyDescent="0.25">
      <c r="A232" s="127" t="s">
        <v>404</v>
      </c>
      <c r="B232" s="108">
        <v>46.1862530321131</v>
      </c>
      <c r="C232" s="109"/>
      <c r="D232" s="109"/>
      <c r="E232" s="108">
        <v>38.4849885900177</v>
      </c>
      <c r="F232" s="108">
        <v>54.073935262167304</v>
      </c>
      <c r="G232" s="119" t="s">
        <v>668</v>
      </c>
    </row>
    <row r="233" spans="1:7" x14ac:dyDescent="0.25">
      <c r="A233" s="127" t="s">
        <v>406</v>
      </c>
      <c r="B233" s="108">
        <v>12.877335878576901</v>
      </c>
      <c r="C233" s="109" t="s">
        <v>323</v>
      </c>
      <c r="D233" s="109"/>
      <c r="E233" s="108">
        <v>6.94528663967633</v>
      </c>
      <c r="F233" s="108">
        <v>22.6431454519863</v>
      </c>
      <c r="G233" s="136">
        <v>0.52500000000000002</v>
      </c>
    </row>
    <row r="234" spans="1:7" x14ac:dyDescent="0.25">
      <c r="A234" s="127" t="s">
        <v>418</v>
      </c>
      <c r="B234" s="108">
        <v>12.400254461166799</v>
      </c>
      <c r="C234" s="109"/>
      <c r="D234" s="109"/>
      <c r="E234" s="108">
        <v>7.3444446444151801</v>
      </c>
      <c r="F234" s="108">
        <v>20.178463374786698</v>
      </c>
      <c r="G234" s="110">
        <v>0.37</v>
      </c>
    </row>
    <row r="235" spans="1:7" x14ac:dyDescent="0.25">
      <c r="A235" s="127" t="s">
        <v>408</v>
      </c>
      <c r="B235" s="108">
        <v>23.045440554555601</v>
      </c>
      <c r="C235" s="109"/>
      <c r="D235" s="109"/>
      <c r="E235" s="108">
        <v>15.2835112813907</v>
      </c>
      <c r="F235" s="108">
        <v>33.204315263143599</v>
      </c>
      <c r="G235" s="136">
        <v>8.6999999999999994E-2</v>
      </c>
    </row>
    <row r="236" spans="1:7" x14ac:dyDescent="0.25">
      <c r="A236" s="127" t="s">
        <v>410</v>
      </c>
      <c r="B236" s="108">
        <v>5.9173221750064604</v>
      </c>
      <c r="C236" s="109" t="s">
        <v>323</v>
      </c>
      <c r="D236" s="109"/>
      <c r="E236" s="108">
        <v>3.0181081142096402</v>
      </c>
      <c r="F236" s="108">
        <v>11.2776816645016</v>
      </c>
      <c r="G236" s="135" t="s">
        <v>668</v>
      </c>
    </row>
    <row r="237" spans="1:7" x14ac:dyDescent="0.25">
      <c r="A237" s="127" t="s">
        <v>416</v>
      </c>
      <c r="B237" s="108">
        <v>22.7636410075939</v>
      </c>
      <c r="C237" s="109" t="s">
        <v>323</v>
      </c>
      <c r="D237" s="109"/>
      <c r="E237" s="108">
        <v>13.2904761994651</v>
      </c>
      <c r="F237" s="108">
        <v>36.172257532374097</v>
      </c>
      <c r="G237" s="110">
        <v>0.2</v>
      </c>
    </row>
    <row r="238" spans="1:7" x14ac:dyDescent="0.25">
      <c r="A238" s="127" t="s">
        <v>426</v>
      </c>
      <c r="B238" s="108">
        <v>15.7318149902458</v>
      </c>
      <c r="C238" s="109"/>
      <c r="D238" s="109"/>
      <c r="E238" s="108">
        <v>9.2383799612705797</v>
      </c>
      <c r="F238" s="108">
        <v>25.506688581509501</v>
      </c>
      <c r="G238" s="110">
        <v>0.92800000000000005</v>
      </c>
    </row>
    <row r="239" spans="1:7" x14ac:dyDescent="0.25">
      <c r="A239" s="127" t="s">
        <v>414</v>
      </c>
      <c r="B239" s="108">
        <v>7.4248942875135304</v>
      </c>
      <c r="C239" s="109" t="s">
        <v>323</v>
      </c>
      <c r="D239" s="109"/>
      <c r="E239" s="108">
        <v>2.9295880730182802</v>
      </c>
      <c r="F239" s="108">
        <v>17.569532071274899</v>
      </c>
      <c r="G239" s="110">
        <v>2.1999999999999999E-2</v>
      </c>
    </row>
    <row r="240" spans="1:7" x14ac:dyDescent="0.25">
      <c r="A240" s="127" t="s">
        <v>417</v>
      </c>
      <c r="B240" s="108">
        <v>10.152386799891</v>
      </c>
      <c r="C240" s="109" t="s">
        <v>323</v>
      </c>
      <c r="D240" s="109"/>
      <c r="E240" s="108">
        <v>5.2109273056637404</v>
      </c>
      <c r="F240" s="108">
        <v>18.848015384279801</v>
      </c>
      <c r="G240" s="110">
        <v>0.11799999999999999</v>
      </c>
    </row>
    <row r="241" spans="1:7" x14ac:dyDescent="0.25">
      <c r="A241" s="127" t="s">
        <v>420</v>
      </c>
      <c r="B241" s="611" t="s">
        <v>622</v>
      </c>
      <c r="C241" s="611"/>
      <c r="D241" s="611"/>
      <c r="E241" s="610" t="s">
        <v>622</v>
      </c>
      <c r="F241" s="610" t="s">
        <v>622</v>
      </c>
      <c r="G241" s="110"/>
    </row>
    <row r="242" spans="1:7" x14ac:dyDescent="0.25">
      <c r="A242" s="128" t="s">
        <v>419</v>
      </c>
      <c r="B242" s="112">
        <v>10.0101029761703</v>
      </c>
      <c r="C242" s="113" t="s">
        <v>323</v>
      </c>
      <c r="D242" s="113"/>
      <c r="E242" s="112">
        <v>4.6962682064120402</v>
      </c>
      <c r="F242" s="112">
        <v>20.0703337731175</v>
      </c>
      <c r="G242" s="126">
        <v>0.158</v>
      </c>
    </row>
    <row r="243" spans="1:7" x14ac:dyDescent="0.25">
      <c r="A243" s="129" t="s">
        <v>675</v>
      </c>
      <c r="B243" s="16"/>
      <c r="C243" s="116"/>
      <c r="D243" s="117"/>
      <c r="E243" s="16"/>
      <c r="F243" s="16"/>
      <c r="G243" s="110"/>
    </row>
    <row r="244" spans="1:7" x14ac:dyDescent="0.25">
      <c r="A244" s="127" t="s">
        <v>676</v>
      </c>
      <c r="B244" s="16">
        <v>10.7642580367918</v>
      </c>
      <c r="C244" s="116"/>
      <c r="D244" s="117"/>
      <c r="E244" s="16">
        <v>8.8769305797833091</v>
      </c>
      <c r="F244" s="16">
        <v>12.9956239394545</v>
      </c>
      <c r="G244" s="110" t="s">
        <v>667</v>
      </c>
    </row>
    <row r="245" spans="1:7" x14ac:dyDescent="0.25">
      <c r="A245" s="127" t="s">
        <v>677</v>
      </c>
      <c r="B245" s="16">
        <v>11.342675908396201</v>
      </c>
      <c r="C245" s="116"/>
      <c r="D245" s="117"/>
      <c r="E245" s="16">
        <v>8.4227847101255406</v>
      </c>
      <c r="F245" s="16">
        <v>15.1078030495213</v>
      </c>
      <c r="G245" s="110">
        <v>0.73</v>
      </c>
    </row>
    <row r="246" spans="1:7" x14ac:dyDescent="0.25">
      <c r="A246" s="127" t="s">
        <v>678</v>
      </c>
      <c r="B246" s="16">
        <v>26.147901452929201</v>
      </c>
      <c r="C246" s="116"/>
      <c r="D246" s="117"/>
      <c r="E246" s="16">
        <v>23.096718789546902</v>
      </c>
      <c r="F246" s="16">
        <v>29.4478137413676</v>
      </c>
      <c r="G246" s="119" t="s">
        <v>668</v>
      </c>
    </row>
    <row r="247" spans="1:7" x14ac:dyDescent="0.25">
      <c r="A247" s="127" t="s">
        <v>605</v>
      </c>
      <c r="B247" s="16">
        <v>8.4351112532936305</v>
      </c>
      <c r="C247" s="116"/>
      <c r="D247" s="117"/>
      <c r="E247" s="16">
        <v>6.3786992939678404</v>
      </c>
      <c r="F247" s="16">
        <v>11.076051489484801</v>
      </c>
      <c r="G247" s="110">
        <v>0.157</v>
      </c>
    </row>
    <row r="248" spans="1:7" x14ac:dyDescent="0.25">
      <c r="A248" s="128" t="s">
        <v>679</v>
      </c>
      <c r="B248" s="123">
        <v>10.1157879393712</v>
      </c>
      <c r="C248" s="124"/>
      <c r="D248" s="125"/>
      <c r="E248" s="123">
        <v>5.5268565094822</v>
      </c>
      <c r="F248" s="123">
        <v>17.797122802896698</v>
      </c>
      <c r="G248" s="415">
        <v>0.94</v>
      </c>
    </row>
    <row r="249" spans="1:7" x14ac:dyDescent="0.25">
      <c r="A249" s="227" t="s">
        <v>680</v>
      </c>
      <c r="B249" s="29"/>
      <c r="E249" s="29"/>
      <c r="F249" s="29"/>
      <c r="G249" s="110"/>
    </row>
    <row r="250" spans="1:7" x14ac:dyDescent="0.25">
      <c r="A250" s="130" t="s">
        <v>681</v>
      </c>
      <c r="B250" s="16">
        <v>15.5373279376231</v>
      </c>
      <c r="C250" s="131"/>
      <c r="D250" s="131" t="s">
        <v>590</v>
      </c>
      <c r="E250" s="16">
        <v>13.367950411778599</v>
      </c>
      <c r="F250" s="16">
        <v>17.985667120357402</v>
      </c>
      <c r="G250" s="60" t="s">
        <v>667</v>
      </c>
    </row>
    <row r="251" spans="1:7" x14ac:dyDescent="0.25">
      <c r="A251" s="132" t="s">
        <v>612</v>
      </c>
      <c r="B251" s="123">
        <v>15.085777192054399</v>
      </c>
      <c r="C251" s="133"/>
      <c r="D251" s="133"/>
      <c r="E251" s="123">
        <v>13.3043872232455</v>
      </c>
      <c r="F251" s="123">
        <v>17.0587537834915</v>
      </c>
      <c r="G251" s="126">
        <v>0.77</v>
      </c>
    </row>
    <row r="252" spans="1:7" x14ac:dyDescent="0.25">
      <c r="A252" s="227" t="s">
        <v>735</v>
      </c>
      <c r="B252" s="16"/>
      <c r="C252" s="117"/>
      <c r="D252" s="117"/>
      <c r="E252" s="16"/>
      <c r="F252" s="16"/>
      <c r="G252" s="110"/>
    </row>
    <row r="253" spans="1:7" x14ac:dyDescent="0.25">
      <c r="A253" s="130" t="s">
        <v>683</v>
      </c>
      <c r="B253" s="16">
        <v>17.969039637533399</v>
      </c>
      <c r="C253" s="117"/>
      <c r="D253" s="117"/>
      <c r="E253" s="16">
        <v>15.8169236778418</v>
      </c>
      <c r="F253" s="16">
        <v>20.343218715868801</v>
      </c>
      <c r="G253" s="110" t="s">
        <v>667</v>
      </c>
    </row>
    <row r="254" spans="1:7" x14ac:dyDescent="0.25">
      <c r="A254" s="130" t="s">
        <v>684</v>
      </c>
      <c r="B254" s="16">
        <v>16.354631968908802</v>
      </c>
      <c r="C254" s="117"/>
      <c r="D254" s="117"/>
      <c r="E254" s="16">
        <v>12.8861541103643</v>
      </c>
      <c r="F254" s="16">
        <v>20.536608411328999</v>
      </c>
      <c r="G254" s="110">
        <v>0.47699999999999998</v>
      </c>
    </row>
    <row r="255" spans="1:7" x14ac:dyDescent="0.25">
      <c r="A255" s="132" t="s">
        <v>685</v>
      </c>
      <c r="B255" s="123">
        <v>11.786772050882901</v>
      </c>
      <c r="C255" s="125"/>
      <c r="D255" s="125"/>
      <c r="E255" s="123">
        <v>9.8274372674672996</v>
      </c>
      <c r="F255" s="123">
        <v>14.075768890553899</v>
      </c>
      <c r="G255" s="119" t="s">
        <v>668</v>
      </c>
    </row>
    <row r="256" spans="1:7" ht="15" x14ac:dyDescent="0.25">
      <c r="A256" s="540" t="s">
        <v>747</v>
      </c>
      <c r="B256" s="540"/>
      <c r="C256" s="540"/>
      <c r="D256" s="540"/>
      <c r="E256" s="540"/>
      <c r="F256" s="540"/>
      <c r="G256" s="540"/>
    </row>
    <row r="257" spans="1:7" x14ac:dyDescent="0.25">
      <c r="A257" s="103" t="s">
        <v>596</v>
      </c>
      <c r="B257" s="123">
        <v>43.0769993550064</v>
      </c>
      <c r="C257" s="124"/>
      <c r="D257" s="125"/>
      <c r="E257" s="123">
        <v>41.897365998824803</v>
      </c>
      <c r="F257" s="123">
        <v>44.264542916069601</v>
      </c>
      <c r="G257" s="106"/>
    </row>
    <row r="258" spans="1:7" x14ac:dyDescent="0.25">
      <c r="A258" s="107" t="s">
        <v>666</v>
      </c>
      <c r="B258" s="108"/>
      <c r="C258" s="109"/>
      <c r="D258" s="109"/>
      <c r="E258" s="108"/>
      <c r="F258" s="108"/>
      <c r="G258" s="110"/>
    </row>
    <row r="259" spans="1:7" x14ac:dyDescent="0.25">
      <c r="A259" s="111" t="s">
        <v>597</v>
      </c>
      <c r="B259" s="108">
        <v>43.031576589384301</v>
      </c>
      <c r="C259" s="109"/>
      <c r="D259" s="109"/>
      <c r="E259" s="108">
        <v>41.511424278491702</v>
      </c>
      <c r="F259" s="108">
        <v>44.564981067253001</v>
      </c>
      <c r="G259" s="110" t="s">
        <v>667</v>
      </c>
    </row>
    <row r="260" spans="1:7" x14ac:dyDescent="0.25">
      <c r="A260" s="111" t="s">
        <v>584</v>
      </c>
      <c r="B260" s="112">
        <v>43.357544757926803</v>
      </c>
      <c r="C260" s="113"/>
      <c r="D260" s="113"/>
      <c r="E260" s="112">
        <v>41.439036314021898</v>
      </c>
      <c r="F260" s="112">
        <v>45.296172368575</v>
      </c>
      <c r="G260" s="134">
        <v>0.79600000000000004</v>
      </c>
    </row>
    <row r="261" spans="1:7" x14ac:dyDescent="0.25">
      <c r="A261" s="115" t="s">
        <v>669</v>
      </c>
      <c r="B261" s="16"/>
      <c r="C261" s="116"/>
      <c r="D261" s="117"/>
      <c r="E261" s="16"/>
      <c r="F261" s="16"/>
      <c r="G261" s="110"/>
    </row>
    <row r="262" spans="1:7" x14ac:dyDescent="0.25">
      <c r="A262" s="118" t="s">
        <v>670</v>
      </c>
      <c r="B262" s="16">
        <v>52.746904475497303</v>
      </c>
      <c r="C262" s="116"/>
      <c r="D262" s="117"/>
      <c r="E262" s="16">
        <v>49.360126764987797</v>
      </c>
      <c r="F262" s="16">
        <v>56.108587041225697</v>
      </c>
      <c r="G262" s="119" t="s">
        <v>668</v>
      </c>
    </row>
    <row r="263" spans="1:7" x14ac:dyDescent="0.25">
      <c r="A263" s="120" t="s">
        <v>405</v>
      </c>
      <c r="B263" s="16">
        <v>33.698304723278099</v>
      </c>
      <c r="C263" s="116"/>
      <c r="D263" s="117"/>
      <c r="E263" s="16">
        <v>29.103838775452999</v>
      </c>
      <c r="F263" s="16">
        <v>38.6229420062241</v>
      </c>
      <c r="G263" s="119" t="s">
        <v>668</v>
      </c>
    </row>
    <row r="264" spans="1:7" x14ac:dyDescent="0.25">
      <c r="A264" s="120" t="s">
        <v>671</v>
      </c>
      <c r="B264" s="16">
        <v>25.1821374983471</v>
      </c>
      <c r="C264" s="116"/>
      <c r="D264" s="117"/>
      <c r="E264" s="16">
        <v>20.965656015335</v>
      </c>
      <c r="F264" s="16">
        <v>29.925527900766301</v>
      </c>
      <c r="G264" s="119" t="s">
        <v>668</v>
      </c>
    </row>
    <row r="265" spans="1:7" x14ac:dyDescent="0.25">
      <c r="A265" s="120" t="s">
        <v>672</v>
      </c>
      <c r="B265" s="16">
        <v>43.306887751923398</v>
      </c>
      <c r="C265" s="116"/>
      <c r="D265" s="117"/>
      <c r="E265" s="16">
        <v>36.486376696375601</v>
      </c>
      <c r="F265" s="16">
        <v>50.390827204245397</v>
      </c>
      <c r="G265" s="416">
        <v>0.95799999999999996</v>
      </c>
    </row>
    <row r="266" spans="1:7" x14ac:dyDescent="0.25">
      <c r="A266" s="121" t="s">
        <v>673</v>
      </c>
      <c r="B266" s="16">
        <v>36.913945724003902</v>
      </c>
      <c r="C266" s="116"/>
      <c r="D266" s="117"/>
      <c r="E266" s="16">
        <v>32.7540622258336</v>
      </c>
      <c r="F266" s="16">
        <v>41.277848453990302</v>
      </c>
      <c r="G266" s="119">
        <v>1E-3</v>
      </c>
    </row>
    <row r="267" spans="1:7" x14ac:dyDescent="0.25">
      <c r="A267" s="122" t="s">
        <v>399</v>
      </c>
      <c r="B267" s="123">
        <v>52.833828783246297</v>
      </c>
      <c r="C267" s="124"/>
      <c r="D267" s="125"/>
      <c r="E267" s="123">
        <v>48.389595835493203</v>
      </c>
      <c r="F267" s="123">
        <v>57.233589717876697</v>
      </c>
      <c r="G267" s="137" t="s">
        <v>668</v>
      </c>
    </row>
    <row r="268" spans="1:7" x14ac:dyDescent="0.25">
      <c r="A268" s="107" t="s">
        <v>674</v>
      </c>
      <c r="B268" s="16"/>
      <c r="C268" s="116"/>
      <c r="D268" s="117"/>
      <c r="E268" s="16"/>
      <c r="F268" s="16"/>
      <c r="G268" s="110"/>
    </row>
    <row r="269" spans="1:7" x14ac:dyDescent="0.25">
      <c r="A269" s="127" t="s">
        <v>400</v>
      </c>
      <c r="B269" s="108">
        <v>57.7962553195825</v>
      </c>
      <c r="C269" s="109"/>
      <c r="D269" s="109"/>
      <c r="E269" s="108">
        <v>52.559393606728001</v>
      </c>
      <c r="F269" s="108">
        <v>62.863485305677301</v>
      </c>
      <c r="G269" s="135" t="s">
        <v>668</v>
      </c>
    </row>
    <row r="270" spans="1:7" x14ac:dyDescent="0.25">
      <c r="A270" s="127" t="s">
        <v>397</v>
      </c>
      <c r="B270" s="108">
        <v>61.771083833305099</v>
      </c>
      <c r="C270" s="109"/>
      <c r="D270" s="109"/>
      <c r="E270" s="108">
        <v>55.889091660551202</v>
      </c>
      <c r="F270" s="108">
        <v>67.327261930932096</v>
      </c>
      <c r="G270" s="135" t="s">
        <v>668</v>
      </c>
    </row>
    <row r="271" spans="1:7" x14ac:dyDescent="0.25">
      <c r="A271" s="127" t="s">
        <v>402</v>
      </c>
      <c r="B271" s="108">
        <v>45.618957306358801</v>
      </c>
      <c r="C271" s="109" t="s">
        <v>323</v>
      </c>
      <c r="D271" s="109"/>
      <c r="E271" s="108">
        <v>35.258027315699998</v>
      </c>
      <c r="F271" s="108">
        <v>56.373439963082703</v>
      </c>
      <c r="G271" s="110">
        <v>0.67500000000000004</v>
      </c>
    </row>
    <row r="272" spans="1:7" x14ac:dyDescent="0.25">
      <c r="A272" s="127" t="s">
        <v>404</v>
      </c>
      <c r="B272" s="108">
        <v>39.902282632718098</v>
      </c>
      <c r="C272" s="109"/>
      <c r="D272" s="109"/>
      <c r="E272" s="108">
        <v>31.3676476464119</v>
      </c>
      <c r="F272" s="108">
        <v>49.097856462771702</v>
      </c>
      <c r="G272" s="110">
        <v>0.39400000000000002</v>
      </c>
    </row>
    <row r="273" spans="1:7" x14ac:dyDescent="0.25">
      <c r="A273" s="127" t="s">
        <v>406</v>
      </c>
      <c r="B273" s="108">
        <v>34.503707176624502</v>
      </c>
      <c r="C273" s="109" t="s">
        <v>323</v>
      </c>
      <c r="D273" s="109" t="s">
        <v>590</v>
      </c>
      <c r="E273" s="108">
        <v>24.1823656617204</v>
      </c>
      <c r="F273" s="108">
        <v>46.526944184223701</v>
      </c>
      <c r="G273" s="416">
        <v>0.112</v>
      </c>
    </row>
    <row r="274" spans="1:7" x14ac:dyDescent="0.25">
      <c r="A274" s="127" t="s">
        <v>418</v>
      </c>
      <c r="B274" s="108">
        <v>34.650393550653902</v>
      </c>
      <c r="C274" s="109" t="s">
        <v>323</v>
      </c>
      <c r="D274" s="109"/>
      <c r="E274" s="108">
        <v>24.915069586186998</v>
      </c>
      <c r="F274" s="108">
        <v>45.866018306687401</v>
      </c>
      <c r="G274" s="416">
        <v>0.108</v>
      </c>
    </row>
    <row r="275" spans="1:7" x14ac:dyDescent="0.25">
      <c r="A275" s="127" t="s">
        <v>408</v>
      </c>
      <c r="B275" s="108">
        <v>36.185956033968601</v>
      </c>
      <c r="C275" s="109"/>
      <c r="D275" s="109"/>
      <c r="E275" s="108">
        <v>28.155839799397</v>
      </c>
      <c r="F275" s="108">
        <v>45.069577935395202</v>
      </c>
      <c r="G275" s="416">
        <v>9.7000000000000003E-2</v>
      </c>
    </row>
    <row r="276" spans="1:7" x14ac:dyDescent="0.25">
      <c r="A276" s="127" t="s">
        <v>410</v>
      </c>
      <c r="B276" s="108">
        <v>63.411089606102401</v>
      </c>
      <c r="C276" s="109" t="s">
        <v>323</v>
      </c>
      <c r="D276" s="109"/>
      <c r="E276" s="108">
        <v>51.867080627869797</v>
      </c>
      <c r="F276" s="108">
        <v>73.595883272009999</v>
      </c>
      <c r="G276" s="135" t="s">
        <v>668</v>
      </c>
    </row>
    <row r="277" spans="1:7" x14ac:dyDescent="0.25">
      <c r="A277" s="127" t="s">
        <v>416</v>
      </c>
      <c r="B277" s="108">
        <v>40.327040528125103</v>
      </c>
      <c r="C277" s="109" t="s">
        <v>323</v>
      </c>
      <c r="D277" s="109"/>
      <c r="E277" s="108">
        <v>28.886468130492101</v>
      </c>
      <c r="F277" s="108">
        <v>52.926423547489698</v>
      </c>
      <c r="G277" s="110">
        <v>0.625</v>
      </c>
    </row>
    <row r="278" spans="1:7" x14ac:dyDescent="0.25">
      <c r="A278" s="127" t="s">
        <v>426</v>
      </c>
      <c r="B278" s="108">
        <v>41.615537250223298</v>
      </c>
      <c r="C278" s="109" t="s">
        <v>323</v>
      </c>
      <c r="D278" s="109"/>
      <c r="E278" s="108">
        <v>30.666124039509299</v>
      </c>
      <c r="F278" s="108">
        <v>53.460025817080002</v>
      </c>
      <c r="G278" s="110">
        <v>0.76900000000000002</v>
      </c>
    </row>
    <row r="279" spans="1:7" x14ac:dyDescent="0.25">
      <c r="A279" s="127" t="s">
        <v>414</v>
      </c>
      <c r="B279" s="108">
        <v>30.2850605959601</v>
      </c>
      <c r="C279" s="109" t="s">
        <v>323</v>
      </c>
      <c r="D279" s="109"/>
      <c r="E279" s="108">
        <v>20.008510130143499</v>
      </c>
      <c r="F279" s="108">
        <v>43.002292451106698</v>
      </c>
      <c r="G279" s="119">
        <v>2.8000000000000001E-2</v>
      </c>
    </row>
    <row r="280" spans="1:7" x14ac:dyDescent="0.25">
      <c r="A280" s="127" t="s">
        <v>417</v>
      </c>
      <c r="B280" s="108">
        <v>54.998814643449698</v>
      </c>
      <c r="C280" s="109" t="s">
        <v>323</v>
      </c>
      <c r="D280" s="109"/>
      <c r="E280" s="108">
        <v>41.777799930940397</v>
      </c>
      <c r="F280" s="108">
        <v>67.549553130902396</v>
      </c>
      <c r="G280" s="110">
        <v>0.08</v>
      </c>
    </row>
    <row r="281" spans="1:7" x14ac:dyDescent="0.25">
      <c r="A281" s="127" t="s">
        <v>420</v>
      </c>
      <c r="B281" s="108">
        <v>56.658020494692998</v>
      </c>
      <c r="C281" s="109" t="s">
        <v>323</v>
      </c>
      <c r="D281" s="109"/>
      <c r="E281" s="108">
        <v>40.100134020382399</v>
      </c>
      <c r="F281" s="108">
        <v>71.851721382215203</v>
      </c>
      <c r="G281" s="110">
        <v>0.113</v>
      </c>
    </row>
    <row r="282" spans="1:7" x14ac:dyDescent="0.25">
      <c r="A282" s="128" t="s">
        <v>419</v>
      </c>
      <c r="B282" s="112">
        <v>28.975313833189599</v>
      </c>
      <c r="C282" s="113" t="s">
        <v>323</v>
      </c>
      <c r="D282" s="113"/>
      <c r="E282" s="112">
        <v>19.7341667178577</v>
      </c>
      <c r="F282" s="112">
        <v>40.367540959369698</v>
      </c>
      <c r="G282" s="137">
        <v>7.0000000000000001E-3</v>
      </c>
    </row>
    <row r="283" spans="1:7" x14ac:dyDescent="0.25">
      <c r="A283" s="129" t="s">
        <v>675</v>
      </c>
      <c r="B283" s="16"/>
      <c r="C283" s="116"/>
      <c r="D283" s="117"/>
      <c r="E283" s="16"/>
      <c r="F283" s="16"/>
      <c r="G283" s="110"/>
    </row>
    <row r="284" spans="1:7" x14ac:dyDescent="0.25">
      <c r="A284" s="127" t="s">
        <v>676</v>
      </c>
      <c r="B284" s="16">
        <v>51.772300478733001</v>
      </c>
      <c r="C284" s="116"/>
      <c r="D284" s="117"/>
      <c r="E284" s="16">
        <v>48.520481768259202</v>
      </c>
      <c r="F284" s="16">
        <v>55.009176603832003</v>
      </c>
      <c r="G284" s="110" t="s">
        <v>667</v>
      </c>
    </row>
    <row r="285" spans="1:7" x14ac:dyDescent="0.25">
      <c r="A285" s="127" t="s">
        <v>677</v>
      </c>
      <c r="B285" s="16">
        <v>40.194065985474403</v>
      </c>
      <c r="C285" s="116"/>
      <c r="D285" s="117"/>
      <c r="E285" s="16">
        <v>35.224208807008701</v>
      </c>
      <c r="F285" s="16">
        <v>45.373950956352701</v>
      </c>
      <c r="G285" s="119" t="s">
        <v>668</v>
      </c>
    </row>
    <row r="286" spans="1:7" x14ac:dyDescent="0.25">
      <c r="A286" s="127" t="s">
        <v>678</v>
      </c>
      <c r="B286" s="16">
        <v>45.027637891142597</v>
      </c>
      <c r="C286" s="116"/>
      <c r="D286" s="117"/>
      <c r="E286" s="16">
        <v>41.641034807010897</v>
      </c>
      <c r="F286" s="16">
        <v>48.4609550121586</v>
      </c>
      <c r="G286" s="110">
        <v>6.0000000000000001E-3</v>
      </c>
    </row>
    <row r="287" spans="1:7" x14ac:dyDescent="0.25">
      <c r="A287" s="127" t="s">
        <v>605</v>
      </c>
      <c r="B287" s="16">
        <v>32.675294026417902</v>
      </c>
      <c r="C287" s="116"/>
      <c r="D287" s="117"/>
      <c r="E287" s="16">
        <v>28.986479178122799</v>
      </c>
      <c r="F287" s="16">
        <v>36.591656126794902</v>
      </c>
      <c r="G287" s="119" t="s">
        <v>668</v>
      </c>
    </row>
    <row r="288" spans="1:7" x14ac:dyDescent="0.25">
      <c r="A288" s="128" t="s">
        <v>679</v>
      </c>
      <c r="B288" s="123">
        <v>40.769704736416998</v>
      </c>
      <c r="C288" s="124"/>
      <c r="D288" s="125"/>
      <c r="E288" s="123">
        <v>31.5908130107454</v>
      </c>
      <c r="F288" s="123">
        <v>50.641290235562003</v>
      </c>
      <c r="G288" s="126">
        <v>0.06</v>
      </c>
    </row>
    <row r="289" spans="1:7" x14ac:dyDescent="0.25">
      <c r="A289" s="227" t="s">
        <v>680</v>
      </c>
      <c r="B289" s="29"/>
      <c r="E289" s="29"/>
      <c r="F289" s="29"/>
      <c r="G289" s="110"/>
    </row>
    <row r="290" spans="1:7" x14ac:dyDescent="0.25">
      <c r="A290" s="130" t="s">
        <v>681</v>
      </c>
      <c r="B290" s="16">
        <v>40.3445767286224</v>
      </c>
      <c r="C290" s="131"/>
      <c r="D290" s="131"/>
      <c r="E290" s="16">
        <v>37.448367072967798</v>
      </c>
      <c r="F290" s="16">
        <v>43.309689267653802</v>
      </c>
      <c r="G290" s="60" t="s">
        <v>667</v>
      </c>
    </row>
    <row r="291" spans="1:7" x14ac:dyDescent="0.25">
      <c r="A291" s="132" t="s">
        <v>612</v>
      </c>
      <c r="B291" s="123">
        <v>46.172569086850501</v>
      </c>
      <c r="C291" s="133"/>
      <c r="D291" s="133"/>
      <c r="E291" s="123">
        <v>43.704992966238798</v>
      </c>
      <c r="F291" s="123">
        <v>48.659042695394803</v>
      </c>
      <c r="G291" s="114">
        <v>3.0000000000000001E-3</v>
      </c>
    </row>
    <row r="292" spans="1:7" x14ac:dyDescent="0.25">
      <c r="A292" s="227" t="s">
        <v>725</v>
      </c>
      <c r="B292" s="16"/>
      <c r="C292" s="117"/>
      <c r="D292" s="117"/>
      <c r="E292" s="16"/>
      <c r="F292" s="16"/>
      <c r="G292" s="110"/>
    </row>
    <row r="293" spans="1:7" x14ac:dyDescent="0.25">
      <c r="A293" s="130" t="s">
        <v>683</v>
      </c>
      <c r="B293" s="16">
        <v>60.3360954464504</v>
      </c>
      <c r="C293" s="117"/>
      <c r="D293" s="117"/>
      <c r="E293" s="16">
        <v>57.517684248734398</v>
      </c>
      <c r="F293" s="16">
        <v>63.087521869670802</v>
      </c>
      <c r="G293" s="110" t="s">
        <v>667</v>
      </c>
    </row>
    <row r="294" spans="1:7" x14ac:dyDescent="0.25">
      <c r="A294" s="130" t="s">
        <v>684</v>
      </c>
      <c r="B294" s="16">
        <v>31.1533224853553</v>
      </c>
      <c r="C294" s="117"/>
      <c r="D294" s="117"/>
      <c r="E294" s="16">
        <v>27.0584646116233</v>
      </c>
      <c r="F294" s="16">
        <v>35.565714447650898</v>
      </c>
      <c r="G294" s="135" t="s">
        <v>668</v>
      </c>
    </row>
    <row r="295" spans="1:7" x14ac:dyDescent="0.25">
      <c r="A295" s="132" t="s">
        <v>685</v>
      </c>
      <c r="B295" s="123">
        <v>24.634204071729702</v>
      </c>
      <c r="C295" s="125"/>
      <c r="D295" s="125"/>
      <c r="E295" s="123">
        <v>21.977545341033402</v>
      </c>
      <c r="F295" s="123">
        <v>27.4988168403851</v>
      </c>
      <c r="G295" s="114" t="s">
        <v>668</v>
      </c>
    </row>
    <row r="296" spans="1:7" ht="15" x14ac:dyDescent="0.25">
      <c r="A296" s="540" t="s">
        <v>748</v>
      </c>
      <c r="B296" s="540"/>
      <c r="C296" s="540"/>
      <c r="D296" s="540"/>
      <c r="E296" s="540"/>
      <c r="F296" s="540"/>
      <c r="G296" s="540"/>
    </row>
    <row r="297" spans="1:7" x14ac:dyDescent="0.25">
      <c r="A297" s="103" t="s">
        <v>596</v>
      </c>
      <c r="B297" s="123">
        <v>40.963353795424098</v>
      </c>
      <c r="C297" s="124"/>
      <c r="D297" s="125"/>
      <c r="E297" s="123">
        <v>39.790999790960797</v>
      </c>
      <c r="F297" s="123">
        <v>42.146070178949401</v>
      </c>
      <c r="G297" s="106"/>
    </row>
    <row r="298" spans="1:7" x14ac:dyDescent="0.25">
      <c r="A298" s="107" t="s">
        <v>666</v>
      </c>
      <c r="B298" s="108"/>
      <c r="C298" s="109"/>
      <c r="D298" s="109"/>
      <c r="E298" s="108"/>
      <c r="F298" s="108"/>
      <c r="G298" s="110"/>
    </row>
    <row r="299" spans="1:7" x14ac:dyDescent="0.25">
      <c r="A299" s="111" t="s">
        <v>597</v>
      </c>
      <c r="B299" s="108">
        <v>44.8761372225513</v>
      </c>
      <c r="C299" s="109"/>
      <c r="D299" s="109"/>
      <c r="E299" s="108">
        <v>43.366812897329503</v>
      </c>
      <c r="F299" s="108">
        <v>46.394958001959402</v>
      </c>
      <c r="G299" s="110" t="s">
        <v>667</v>
      </c>
    </row>
    <row r="300" spans="1:7" x14ac:dyDescent="0.25">
      <c r="A300" s="111" t="s">
        <v>584</v>
      </c>
      <c r="B300" s="112">
        <v>36.077857705319502</v>
      </c>
      <c r="C300" s="113"/>
      <c r="D300" s="113"/>
      <c r="E300" s="112">
        <v>34.2358851559881</v>
      </c>
      <c r="F300" s="112">
        <v>37.961726766675298</v>
      </c>
      <c r="G300" s="137" t="s">
        <v>668</v>
      </c>
    </row>
    <row r="301" spans="1:7" x14ac:dyDescent="0.25">
      <c r="A301" s="115" t="s">
        <v>669</v>
      </c>
      <c r="B301" s="16"/>
      <c r="C301" s="116"/>
      <c r="D301" s="117"/>
      <c r="E301" s="16"/>
      <c r="F301" s="16"/>
      <c r="G301" s="110"/>
    </row>
    <row r="302" spans="1:7" x14ac:dyDescent="0.25">
      <c r="A302" s="118" t="s">
        <v>670</v>
      </c>
      <c r="B302" s="16">
        <v>34.194068407655301</v>
      </c>
      <c r="C302" s="116"/>
      <c r="D302" s="117"/>
      <c r="E302" s="16">
        <v>31.147570304121501</v>
      </c>
      <c r="F302" s="16">
        <v>37.376784049132198</v>
      </c>
      <c r="G302" s="110">
        <v>0.23400000000000001</v>
      </c>
    </row>
    <row r="303" spans="1:7" x14ac:dyDescent="0.25">
      <c r="A303" s="120" t="s">
        <v>405</v>
      </c>
      <c r="B303" s="16">
        <v>49.405876468278898</v>
      </c>
      <c r="C303" s="116"/>
      <c r="D303" s="117"/>
      <c r="E303" s="16">
        <v>43.572214757069901</v>
      </c>
      <c r="F303" s="16">
        <v>55.255760634280001</v>
      </c>
      <c r="G303" s="119" t="s">
        <v>668</v>
      </c>
    </row>
    <row r="304" spans="1:7" x14ac:dyDescent="0.25">
      <c r="A304" s="120" t="s">
        <v>671</v>
      </c>
      <c r="B304" s="16">
        <v>62.781622489688097</v>
      </c>
      <c r="C304" s="116"/>
      <c r="D304" s="117"/>
      <c r="E304" s="16">
        <v>56.916847811207901</v>
      </c>
      <c r="F304" s="16">
        <v>68.292790082006704</v>
      </c>
      <c r="G304" s="119" t="s">
        <v>668</v>
      </c>
    </row>
    <row r="305" spans="1:7" x14ac:dyDescent="0.25">
      <c r="A305" s="120" t="s">
        <v>672</v>
      </c>
      <c r="B305" s="16">
        <v>42.693740212615403</v>
      </c>
      <c r="C305" s="116"/>
      <c r="D305" s="117"/>
      <c r="E305" s="16">
        <v>35.789811995422198</v>
      </c>
      <c r="F305" s="16">
        <v>49.894587938250403</v>
      </c>
      <c r="G305" s="110">
        <v>5.5E-2</v>
      </c>
    </row>
    <row r="306" spans="1:7" x14ac:dyDescent="0.25">
      <c r="A306" s="121" t="s">
        <v>673</v>
      </c>
      <c r="B306" s="16">
        <v>28.847410904234199</v>
      </c>
      <c r="C306" s="116"/>
      <c r="D306" s="117"/>
      <c r="E306" s="16">
        <v>25.177584163887602</v>
      </c>
      <c r="F306" s="16">
        <v>32.817530598058703</v>
      </c>
      <c r="G306" s="119" t="s">
        <v>668</v>
      </c>
    </row>
    <row r="307" spans="1:7" x14ac:dyDescent="0.25">
      <c r="A307" s="122" t="s">
        <v>399</v>
      </c>
      <c r="B307" s="123">
        <v>30.289662061771601</v>
      </c>
      <c r="C307" s="124"/>
      <c r="D307" s="125"/>
      <c r="E307" s="123">
        <v>26.2640181582229</v>
      </c>
      <c r="F307" s="123">
        <v>34.642446994348099</v>
      </c>
      <c r="G307" s="126">
        <v>2E-3</v>
      </c>
    </row>
    <row r="308" spans="1:7" x14ac:dyDescent="0.25">
      <c r="A308" s="107" t="s">
        <v>674</v>
      </c>
      <c r="B308" s="16"/>
      <c r="C308" s="116"/>
      <c r="D308" s="117"/>
      <c r="E308" s="16"/>
      <c r="F308" s="16"/>
      <c r="G308" s="110"/>
    </row>
    <row r="309" spans="1:7" x14ac:dyDescent="0.25">
      <c r="A309" s="127" t="s">
        <v>400</v>
      </c>
      <c r="B309" s="108">
        <v>29.875722736377199</v>
      </c>
      <c r="C309" s="109"/>
      <c r="D309" s="109"/>
      <c r="E309" s="108">
        <v>25.264048595430399</v>
      </c>
      <c r="F309" s="108">
        <v>34.9356987353612</v>
      </c>
      <c r="G309" s="110">
        <v>7.0000000000000001E-3</v>
      </c>
    </row>
    <row r="310" spans="1:7" x14ac:dyDescent="0.25">
      <c r="A310" s="127" t="s">
        <v>397</v>
      </c>
      <c r="B310" s="108">
        <v>17.408177473715401</v>
      </c>
      <c r="C310" s="109"/>
      <c r="D310" s="109"/>
      <c r="E310" s="108">
        <v>13.7843912189606</v>
      </c>
      <c r="F310" s="108">
        <v>21.7443536752494</v>
      </c>
      <c r="G310" s="135" t="s">
        <v>668</v>
      </c>
    </row>
    <row r="311" spans="1:7" x14ac:dyDescent="0.25">
      <c r="A311" s="127" t="s">
        <v>402</v>
      </c>
      <c r="B311" s="108">
        <v>43.578981218175201</v>
      </c>
      <c r="C311" s="109" t="s">
        <v>323</v>
      </c>
      <c r="D311" s="109"/>
      <c r="E311" s="108">
        <v>33.122818354215198</v>
      </c>
      <c r="F311" s="108">
        <v>54.639163003050498</v>
      </c>
      <c r="G311" s="110">
        <v>0.159</v>
      </c>
    </row>
    <row r="312" spans="1:7" x14ac:dyDescent="0.25">
      <c r="A312" s="127" t="s">
        <v>404</v>
      </c>
      <c r="B312" s="108">
        <v>11.311994823039401</v>
      </c>
      <c r="C312" s="109"/>
      <c r="D312" s="109"/>
      <c r="E312" s="108">
        <v>6.5446347550736501</v>
      </c>
      <c r="F312" s="108">
        <v>18.8515715431069</v>
      </c>
      <c r="G312" s="135" t="s">
        <v>668</v>
      </c>
    </row>
    <row r="313" spans="1:7" x14ac:dyDescent="0.25">
      <c r="A313" s="127" t="s">
        <v>406</v>
      </c>
      <c r="B313" s="108">
        <v>45.7619475139416</v>
      </c>
      <c r="C313" s="109" t="s">
        <v>323</v>
      </c>
      <c r="D313" s="109"/>
      <c r="E313" s="108">
        <v>35.315153254085402</v>
      </c>
      <c r="F313" s="108">
        <v>56.595225000233</v>
      </c>
      <c r="G313" s="110">
        <v>7.0999999999999994E-2</v>
      </c>
    </row>
    <row r="314" spans="1:7" x14ac:dyDescent="0.25">
      <c r="A314" s="127" t="s">
        <v>418</v>
      </c>
      <c r="B314" s="108">
        <v>42.647177510927897</v>
      </c>
      <c r="C314" s="109"/>
      <c r="D314" s="109"/>
      <c r="E314" s="108">
        <v>34.5576417191307</v>
      </c>
      <c r="F314" s="108">
        <v>51.150274437318302</v>
      </c>
      <c r="G314" s="110">
        <v>0.122</v>
      </c>
    </row>
    <row r="315" spans="1:7" x14ac:dyDescent="0.25">
      <c r="A315" s="127" t="s">
        <v>408</v>
      </c>
      <c r="B315" s="108">
        <v>31.721138158626701</v>
      </c>
      <c r="C315" s="109"/>
      <c r="D315" s="109"/>
      <c r="E315" s="108">
        <v>23.164187386308999</v>
      </c>
      <c r="F315" s="108">
        <v>41.722622365852096</v>
      </c>
      <c r="G315" s="110">
        <v>0.35899999999999999</v>
      </c>
    </row>
    <row r="316" spans="1:7" x14ac:dyDescent="0.25">
      <c r="A316" s="127" t="s">
        <v>410</v>
      </c>
      <c r="B316" s="108">
        <v>25.7720328828985</v>
      </c>
      <c r="C316" s="109"/>
      <c r="D316" s="109"/>
      <c r="E316" s="108">
        <v>17.8826970006916</v>
      </c>
      <c r="F316" s="108">
        <v>35.631667026013503</v>
      </c>
      <c r="G316" s="110">
        <v>2.3E-2</v>
      </c>
    </row>
    <row r="317" spans="1:7" x14ac:dyDescent="0.25">
      <c r="A317" s="127" t="s">
        <v>416</v>
      </c>
      <c r="B317" s="108">
        <v>34.270483719359099</v>
      </c>
      <c r="C317" s="109" t="s">
        <v>323</v>
      </c>
      <c r="D317" s="109"/>
      <c r="E317" s="108">
        <v>24.051956153622299</v>
      </c>
      <c r="F317" s="108">
        <v>46.190046655519502</v>
      </c>
      <c r="G317" s="110">
        <v>0.75</v>
      </c>
    </row>
    <row r="318" spans="1:7" x14ac:dyDescent="0.25">
      <c r="A318" s="127" t="s">
        <v>426</v>
      </c>
      <c r="B318" s="108">
        <v>38.112780083459</v>
      </c>
      <c r="C318" s="109"/>
      <c r="D318" s="109"/>
      <c r="E318" s="108">
        <v>28.621569072961002</v>
      </c>
      <c r="F318" s="108">
        <v>48.608036549160701</v>
      </c>
      <c r="G318" s="110">
        <v>0.69</v>
      </c>
    </row>
    <row r="319" spans="1:7" x14ac:dyDescent="0.25">
      <c r="A319" s="127" t="s">
        <v>414</v>
      </c>
      <c r="B319" s="108">
        <v>56.205284368584998</v>
      </c>
      <c r="C319" s="109" t="s">
        <v>323</v>
      </c>
      <c r="D319" s="109"/>
      <c r="E319" s="108">
        <v>43.759388379181203</v>
      </c>
      <c r="F319" s="108">
        <v>67.916304916088507</v>
      </c>
      <c r="G319" s="110">
        <v>1E-3</v>
      </c>
    </row>
    <row r="320" spans="1:7" x14ac:dyDescent="0.25">
      <c r="A320" s="127" t="s">
        <v>417</v>
      </c>
      <c r="B320" s="108">
        <v>33.007786601970899</v>
      </c>
      <c r="C320" s="109" t="s">
        <v>323</v>
      </c>
      <c r="D320" s="109"/>
      <c r="E320" s="108">
        <v>21.795784046539701</v>
      </c>
      <c r="F320" s="108">
        <v>46.554001547413598</v>
      </c>
      <c r="G320" s="110">
        <v>0.63100000000000001</v>
      </c>
    </row>
    <row r="321" spans="1:7" x14ac:dyDescent="0.25">
      <c r="A321" s="127" t="s">
        <v>420</v>
      </c>
      <c r="B321" s="108">
        <v>36.432970103851197</v>
      </c>
      <c r="C321" s="109" t="s">
        <v>323</v>
      </c>
      <c r="D321" s="109"/>
      <c r="E321" s="108">
        <v>18.5713205515287</v>
      </c>
      <c r="F321" s="108">
        <v>59.021819387091902</v>
      </c>
      <c r="G321" s="110">
        <v>0.97599999999999998</v>
      </c>
    </row>
    <row r="322" spans="1:7" x14ac:dyDescent="0.25">
      <c r="A322" s="128" t="s">
        <v>419</v>
      </c>
      <c r="B322" s="112">
        <v>59.8807746809929</v>
      </c>
      <c r="C322" s="113" t="s">
        <v>323</v>
      </c>
      <c r="D322" s="113"/>
      <c r="E322" s="112">
        <v>48.352421025852898</v>
      </c>
      <c r="F322" s="112">
        <v>70.410580875384596</v>
      </c>
      <c r="G322" s="114" t="s">
        <v>668</v>
      </c>
    </row>
    <row r="323" spans="1:7" x14ac:dyDescent="0.25">
      <c r="A323" s="129" t="s">
        <v>675</v>
      </c>
      <c r="B323" s="16"/>
      <c r="C323" s="116"/>
      <c r="D323" s="117"/>
      <c r="E323" s="16"/>
      <c r="F323" s="16"/>
      <c r="G323" s="110"/>
    </row>
    <row r="324" spans="1:7" x14ac:dyDescent="0.25">
      <c r="A324" s="127" t="s">
        <v>676</v>
      </c>
      <c r="B324" s="16">
        <v>34.817491888133397</v>
      </c>
      <c r="C324" s="116"/>
      <c r="D324" s="117"/>
      <c r="E324" s="16">
        <v>31.856723830761801</v>
      </c>
      <c r="F324" s="16">
        <v>37.900385893227998</v>
      </c>
      <c r="G324" s="110" t="s">
        <v>667</v>
      </c>
    </row>
    <row r="325" spans="1:7" x14ac:dyDescent="0.25">
      <c r="A325" s="127" t="s">
        <v>677</v>
      </c>
      <c r="B325" s="16">
        <v>43.310322184233101</v>
      </c>
      <c r="C325" s="116"/>
      <c r="D325" s="117"/>
      <c r="E325" s="16">
        <v>38.289927076067499</v>
      </c>
      <c r="F325" s="16">
        <v>48.471926294435498</v>
      </c>
      <c r="G325" s="110">
        <v>6.0000000000000001E-3</v>
      </c>
    </row>
    <row r="326" spans="1:7" x14ac:dyDescent="0.25">
      <c r="A326" s="127" t="s">
        <v>678</v>
      </c>
      <c r="B326" s="16">
        <v>21.803321810743</v>
      </c>
      <c r="C326" s="116"/>
      <c r="D326" s="117"/>
      <c r="E326" s="16">
        <v>19.176591898885398</v>
      </c>
      <c r="F326" s="16">
        <v>24.6799833143494</v>
      </c>
      <c r="G326" s="119" t="s">
        <v>668</v>
      </c>
    </row>
    <row r="327" spans="1:7" x14ac:dyDescent="0.25">
      <c r="A327" s="127" t="s">
        <v>605</v>
      </c>
      <c r="B327" s="16">
        <v>52.932523937754198</v>
      </c>
      <c r="C327" s="116"/>
      <c r="D327" s="117"/>
      <c r="E327" s="16">
        <v>48.743135659524</v>
      </c>
      <c r="F327" s="16">
        <v>57.080998670980598</v>
      </c>
      <c r="G327" s="119" t="s">
        <v>668</v>
      </c>
    </row>
    <row r="328" spans="1:7" x14ac:dyDescent="0.25">
      <c r="A328" s="128" t="s">
        <v>679</v>
      </c>
      <c r="B328" s="123">
        <v>42.214024495431303</v>
      </c>
      <c r="C328" s="124"/>
      <c r="D328" s="125"/>
      <c r="E328" s="123">
        <v>33.451828759344203</v>
      </c>
      <c r="F328" s="123">
        <v>51.495363729122801</v>
      </c>
      <c r="G328" s="126">
        <v>0.17100000000000001</v>
      </c>
    </row>
    <row r="329" spans="1:7" x14ac:dyDescent="0.25">
      <c r="A329" s="227" t="s">
        <v>680</v>
      </c>
      <c r="B329" s="29"/>
      <c r="E329" s="29"/>
      <c r="F329" s="29"/>
      <c r="G329" s="110"/>
    </row>
    <row r="330" spans="1:7" x14ac:dyDescent="0.25">
      <c r="A330" s="130" t="s">
        <v>681</v>
      </c>
      <c r="B330" s="16">
        <v>39.810927156859002</v>
      </c>
      <c r="C330" s="131"/>
      <c r="D330" s="131"/>
      <c r="E330" s="16">
        <v>36.933034724252302</v>
      </c>
      <c r="F330" s="16">
        <v>42.761022606001497</v>
      </c>
      <c r="G330" s="60" t="s">
        <v>667</v>
      </c>
    </row>
    <row r="331" spans="1:7" x14ac:dyDescent="0.25">
      <c r="A331" s="132" t="s">
        <v>612</v>
      </c>
      <c r="B331" s="123">
        <v>32.576396998383998</v>
      </c>
      <c r="C331" s="133"/>
      <c r="D331" s="133"/>
      <c r="E331" s="123">
        <v>30.377766792145898</v>
      </c>
      <c r="F331" s="123">
        <v>34.854492418813898</v>
      </c>
      <c r="G331" s="114" t="s">
        <v>668</v>
      </c>
    </row>
    <row r="332" spans="1:7" x14ac:dyDescent="0.25">
      <c r="A332" s="227" t="s">
        <v>725</v>
      </c>
      <c r="B332" s="16"/>
      <c r="C332" s="117"/>
      <c r="D332" s="117"/>
      <c r="E332" s="16"/>
      <c r="F332" s="16"/>
      <c r="G332" s="110"/>
    </row>
    <row r="333" spans="1:7" x14ac:dyDescent="0.25">
      <c r="A333" s="130" t="s">
        <v>683</v>
      </c>
      <c r="B333" s="16">
        <v>15.6176252455182</v>
      </c>
      <c r="C333" s="117"/>
      <c r="D333" s="117"/>
      <c r="E333" s="16">
        <v>13.5754600932068</v>
      </c>
      <c r="F333" s="16">
        <v>17.903355436727399</v>
      </c>
      <c r="G333" s="110" t="s">
        <v>667</v>
      </c>
    </row>
    <row r="334" spans="1:7" x14ac:dyDescent="0.25">
      <c r="A334" s="130" t="s">
        <v>684</v>
      </c>
      <c r="B334" s="16">
        <v>46.0162334475609</v>
      </c>
      <c r="C334" s="117"/>
      <c r="D334" s="117"/>
      <c r="E334" s="16">
        <v>41.794295080956502</v>
      </c>
      <c r="F334" s="16">
        <v>50.296127294911301</v>
      </c>
      <c r="G334" s="119" t="s">
        <v>668</v>
      </c>
    </row>
    <row r="335" spans="1:7" x14ac:dyDescent="0.25">
      <c r="A335" s="132" t="s">
        <v>685</v>
      </c>
      <c r="B335" s="123">
        <v>59.817883355888704</v>
      </c>
      <c r="C335" s="125"/>
      <c r="D335" s="125"/>
      <c r="E335" s="123">
        <v>56.689727173455097</v>
      </c>
      <c r="F335" s="123">
        <v>62.868092072837698</v>
      </c>
      <c r="G335" s="119" t="s">
        <v>668</v>
      </c>
    </row>
    <row r="336" spans="1:7" ht="15" x14ac:dyDescent="0.25">
      <c r="A336" s="540" t="s">
        <v>749</v>
      </c>
      <c r="B336" s="540"/>
      <c r="C336" s="540"/>
      <c r="D336" s="540"/>
      <c r="E336" s="540"/>
      <c r="F336" s="540"/>
      <c r="G336" s="540"/>
    </row>
    <row r="337" spans="1:7" x14ac:dyDescent="0.25">
      <c r="A337" s="103" t="s">
        <v>596</v>
      </c>
      <c r="B337" s="123">
        <v>4.5357368305900403</v>
      </c>
      <c r="C337" s="124"/>
      <c r="D337" s="125" t="s">
        <v>590</v>
      </c>
      <c r="E337" s="123">
        <v>4.0636242770155402</v>
      </c>
      <c r="F337" s="123">
        <v>5.0598066352548701</v>
      </c>
      <c r="G337" s="106"/>
    </row>
    <row r="338" spans="1:7" x14ac:dyDescent="0.25">
      <c r="A338" s="107" t="s">
        <v>666</v>
      </c>
      <c r="B338" s="108"/>
      <c r="C338" s="109"/>
      <c r="D338" s="109"/>
      <c r="E338" s="108"/>
      <c r="F338" s="108"/>
      <c r="G338" s="110"/>
    </row>
    <row r="339" spans="1:7" x14ac:dyDescent="0.25">
      <c r="A339" s="111" t="s">
        <v>597</v>
      </c>
      <c r="B339" s="108">
        <v>3.9452967955623501</v>
      </c>
      <c r="C339" s="109"/>
      <c r="D339" s="109"/>
      <c r="E339" s="108">
        <v>3.3969353510559199</v>
      </c>
      <c r="F339" s="108">
        <v>4.5779843066436499</v>
      </c>
      <c r="G339" s="110" t="s">
        <v>667</v>
      </c>
    </row>
    <row r="340" spans="1:7" x14ac:dyDescent="0.25">
      <c r="A340" s="111" t="s">
        <v>584</v>
      </c>
      <c r="B340" s="112">
        <v>5.2340327954297896</v>
      </c>
      <c r="C340" s="113"/>
      <c r="D340" s="113"/>
      <c r="E340" s="112">
        <v>4.3471850935851002</v>
      </c>
      <c r="F340" s="112">
        <v>6.2899049371247404</v>
      </c>
      <c r="G340" s="134">
        <v>2.5999999999999999E-2</v>
      </c>
    </row>
    <row r="341" spans="1:7" x14ac:dyDescent="0.25">
      <c r="A341" s="115" t="s">
        <v>669</v>
      </c>
      <c r="B341" s="16"/>
      <c r="C341" s="116"/>
      <c r="D341" s="117"/>
      <c r="E341" s="16"/>
      <c r="F341" s="16"/>
      <c r="G341" s="110"/>
    </row>
    <row r="342" spans="1:7" x14ac:dyDescent="0.25">
      <c r="A342" s="118" t="s">
        <v>670</v>
      </c>
      <c r="B342" s="16">
        <v>2.39041530081807</v>
      </c>
      <c r="C342" s="116"/>
      <c r="D342" s="117"/>
      <c r="E342" s="16">
        <v>1.58256703945196</v>
      </c>
      <c r="F342" s="16">
        <v>3.5955775808516299</v>
      </c>
      <c r="G342" s="119" t="s">
        <v>668</v>
      </c>
    </row>
    <row r="343" spans="1:7" x14ac:dyDescent="0.25">
      <c r="A343" s="120" t="s">
        <v>405</v>
      </c>
      <c r="B343" s="16">
        <v>5.5622350139006098</v>
      </c>
      <c r="C343" s="116" t="s">
        <v>323</v>
      </c>
      <c r="D343" s="117"/>
      <c r="E343" s="16">
        <v>2.60597485349692</v>
      </c>
      <c r="F343" s="16">
        <v>11.476932270368099</v>
      </c>
      <c r="G343" s="110">
        <v>0.91600000000000004</v>
      </c>
    </row>
    <row r="344" spans="1:7" x14ac:dyDescent="0.25">
      <c r="A344" s="120" t="s">
        <v>671</v>
      </c>
      <c r="B344" s="16">
        <v>5.3895776142796397</v>
      </c>
      <c r="C344" s="116" t="s">
        <v>323</v>
      </c>
      <c r="D344" s="117"/>
      <c r="E344" s="16">
        <v>2.9526120112093501</v>
      </c>
      <c r="F344" s="16">
        <v>9.6381580170024499</v>
      </c>
      <c r="G344" s="110">
        <v>0.95799999999999996</v>
      </c>
    </row>
    <row r="345" spans="1:7" x14ac:dyDescent="0.25">
      <c r="A345" s="120" t="s">
        <v>672</v>
      </c>
      <c r="B345" s="16">
        <v>3.1881907258842199</v>
      </c>
      <c r="C345" s="116" t="s">
        <v>323</v>
      </c>
      <c r="D345" s="117"/>
      <c r="E345" s="16">
        <v>1.34155760549725</v>
      </c>
      <c r="F345" s="16">
        <v>7.3863809028393197</v>
      </c>
      <c r="G345" s="110">
        <v>0.152</v>
      </c>
    </row>
    <row r="346" spans="1:7" x14ac:dyDescent="0.25">
      <c r="A346" s="121" t="s">
        <v>673</v>
      </c>
      <c r="B346" s="16">
        <v>5.3349967733161403</v>
      </c>
      <c r="C346" s="116"/>
      <c r="D346" s="117"/>
      <c r="E346" s="16">
        <v>3.2774092563949799</v>
      </c>
      <c r="F346" s="16">
        <v>8.5699017928077694</v>
      </c>
      <c r="G346" s="110">
        <v>0.83099999999999996</v>
      </c>
    </row>
    <row r="347" spans="1:7" x14ac:dyDescent="0.25">
      <c r="A347" s="122" t="s">
        <v>399</v>
      </c>
      <c r="B347" s="123">
        <v>3.9139789055666601</v>
      </c>
      <c r="C347" s="124"/>
      <c r="D347" s="125"/>
      <c r="E347" s="123">
        <v>2.46956447765653</v>
      </c>
      <c r="F347" s="123">
        <v>6.1499401571747399</v>
      </c>
      <c r="G347" s="126">
        <v>0.121</v>
      </c>
    </row>
    <row r="348" spans="1:7" x14ac:dyDescent="0.25">
      <c r="A348" s="107" t="s">
        <v>674</v>
      </c>
      <c r="B348" s="16"/>
      <c r="C348" s="116"/>
      <c r="D348" s="117"/>
      <c r="E348" s="16"/>
      <c r="F348" s="16"/>
      <c r="G348" s="110"/>
    </row>
    <row r="349" spans="1:7" x14ac:dyDescent="0.25">
      <c r="A349" s="127" t="s">
        <v>400</v>
      </c>
      <c r="B349" s="108">
        <v>1.89505537073658</v>
      </c>
      <c r="C349" s="109" t="s">
        <v>323</v>
      </c>
      <c r="D349" s="109"/>
      <c r="E349" s="108">
        <v>0.95555490385047004</v>
      </c>
      <c r="F349" s="108">
        <v>3.7235447968956099</v>
      </c>
      <c r="G349" s="135" t="s">
        <v>668</v>
      </c>
    </row>
    <row r="350" spans="1:7" x14ac:dyDescent="0.25">
      <c r="A350" s="127" t="s">
        <v>397</v>
      </c>
      <c r="B350" s="108">
        <v>4.3400003836299899</v>
      </c>
      <c r="C350" s="109"/>
      <c r="D350" s="109"/>
      <c r="E350" s="108">
        <v>2.7629804756440701</v>
      </c>
      <c r="F350" s="108">
        <v>6.7546056466115596</v>
      </c>
      <c r="G350" s="110">
        <v>0.377</v>
      </c>
    </row>
    <row r="351" spans="1:7" x14ac:dyDescent="0.25">
      <c r="A351" s="127" t="s">
        <v>402</v>
      </c>
      <c r="B351" s="611" t="s">
        <v>622</v>
      </c>
      <c r="C351" s="611"/>
      <c r="D351" s="611"/>
      <c r="E351" s="610" t="s">
        <v>622</v>
      </c>
      <c r="F351" s="610" t="s">
        <v>622</v>
      </c>
      <c r="G351" s="110"/>
    </row>
    <row r="352" spans="1:7" x14ac:dyDescent="0.25">
      <c r="A352" s="127" t="s">
        <v>404</v>
      </c>
      <c r="B352" s="108">
        <v>2.5994695121295202</v>
      </c>
      <c r="C352" s="109" t="s">
        <v>323</v>
      </c>
      <c r="D352" s="109"/>
      <c r="E352" s="108">
        <v>1.0973143446635401</v>
      </c>
      <c r="F352" s="108">
        <v>6.0325545874697699</v>
      </c>
      <c r="G352" s="110">
        <v>0.03</v>
      </c>
    </row>
    <row r="353" spans="1:7" x14ac:dyDescent="0.25">
      <c r="A353" s="127" t="s">
        <v>406</v>
      </c>
      <c r="B353" s="611" t="s">
        <v>622</v>
      </c>
      <c r="C353" s="611"/>
      <c r="D353" s="611"/>
      <c r="E353" s="610" t="s">
        <v>622</v>
      </c>
      <c r="F353" s="610" t="s">
        <v>622</v>
      </c>
      <c r="G353" s="110"/>
    </row>
    <row r="354" spans="1:7" x14ac:dyDescent="0.25">
      <c r="A354" s="127" t="s">
        <v>418</v>
      </c>
      <c r="B354" s="108">
        <v>10.3021744772514</v>
      </c>
      <c r="C354" s="109" t="s">
        <v>323</v>
      </c>
      <c r="D354" s="109"/>
      <c r="E354" s="108">
        <v>4.6302936999665496</v>
      </c>
      <c r="F354" s="108">
        <v>21.3653431987556</v>
      </c>
      <c r="G354" s="110">
        <v>0.216</v>
      </c>
    </row>
    <row r="355" spans="1:7" x14ac:dyDescent="0.25">
      <c r="A355" s="127" t="s">
        <v>408</v>
      </c>
      <c r="B355" s="108">
        <v>9.0474652528491308</v>
      </c>
      <c r="C355" s="109" t="s">
        <v>323</v>
      </c>
      <c r="D355" s="109"/>
      <c r="E355" s="108">
        <v>4.0873177011355999</v>
      </c>
      <c r="F355" s="108">
        <v>18.844331447395898</v>
      </c>
      <c r="G355" s="110">
        <v>0.27100000000000002</v>
      </c>
    </row>
    <row r="356" spans="1:7" x14ac:dyDescent="0.25">
      <c r="A356" s="127" t="s">
        <v>410</v>
      </c>
      <c r="B356" s="611" t="s">
        <v>622</v>
      </c>
      <c r="C356" s="611"/>
      <c r="D356" s="611"/>
      <c r="E356" s="610" t="s">
        <v>622</v>
      </c>
      <c r="F356" s="610" t="s">
        <v>622</v>
      </c>
      <c r="G356" s="110"/>
    </row>
    <row r="357" spans="1:7" x14ac:dyDescent="0.25">
      <c r="A357" s="127" t="s">
        <v>416</v>
      </c>
      <c r="B357" s="108">
        <v>2.6388347449219398</v>
      </c>
      <c r="C357" s="109" t="s">
        <v>323</v>
      </c>
      <c r="D357" s="109"/>
      <c r="E357" s="108">
        <v>0.97923061188400995</v>
      </c>
      <c r="F357" s="108">
        <v>6.9147286977836897</v>
      </c>
      <c r="G357" s="110">
        <v>6.2E-2</v>
      </c>
    </row>
    <row r="358" spans="1:7" x14ac:dyDescent="0.25">
      <c r="A358" s="127" t="s">
        <v>426</v>
      </c>
      <c r="B358" s="611" t="s">
        <v>622</v>
      </c>
      <c r="C358" s="611"/>
      <c r="D358" s="611"/>
      <c r="E358" s="610" t="s">
        <v>622</v>
      </c>
      <c r="F358" s="610" t="s">
        <v>622</v>
      </c>
      <c r="G358" s="110"/>
    </row>
    <row r="359" spans="1:7" x14ac:dyDescent="0.25">
      <c r="A359" s="127" t="s">
        <v>414</v>
      </c>
      <c r="B359" s="611" t="s">
        <v>622</v>
      </c>
      <c r="C359" s="611"/>
      <c r="D359" s="611"/>
      <c r="E359" s="610" t="s">
        <v>622</v>
      </c>
      <c r="F359" s="610" t="s">
        <v>622</v>
      </c>
      <c r="G359" s="110"/>
    </row>
    <row r="360" spans="1:7" x14ac:dyDescent="0.25">
      <c r="A360" s="127" t="s">
        <v>417</v>
      </c>
      <c r="B360" s="108">
        <v>1.8410119546883099</v>
      </c>
      <c r="C360" s="109" t="s">
        <v>323</v>
      </c>
      <c r="D360" s="109"/>
      <c r="E360" s="108">
        <v>0.66822504999041998</v>
      </c>
      <c r="F360" s="108">
        <v>4.9691611260323096</v>
      </c>
      <c r="G360" s="110">
        <v>1E-3</v>
      </c>
    </row>
    <row r="361" spans="1:7" x14ac:dyDescent="0.25">
      <c r="A361" s="127" t="s">
        <v>420</v>
      </c>
      <c r="B361" s="611" t="s">
        <v>622</v>
      </c>
      <c r="C361" s="611"/>
      <c r="D361" s="611"/>
      <c r="E361" s="610" t="s">
        <v>622</v>
      </c>
      <c r="F361" s="610" t="s">
        <v>622</v>
      </c>
      <c r="G361" s="135"/>
    </row>
    <row r="362" spans="1:7" x14ac:dyDescent="0.25">
      <c r="A362" s="128" t="s">
        <v>419</v>
      </c>
      <c r="B362" s="112">
        <v>1.1338085096471999</v>
      </c>
      <c r="C362" s="113" t="s">
        <v>323</v>
      </c>
      <c r="D362" s="113"/>
      <c r="E362" s="112">
        <v>0.21178086128088999</v>
      </c>
      <c r="F362" s="112">
        <v>5.8353166450569498</v>
      </c>
      <c r="G362" s="114" t="s">
        <v>668</v>
      </c>
    </row>
    <row r="363" spans="1:7" x14ac:dyDescent="0.25">
      <c r="A363" s="129" t="s">
        <v>675</v>
      </c>
      <c r="B363" s="16"/>
      <c r="C363" s="116"/>
      <c r="D363" s="117"/>
      <c r="E363" s="16"/>
      <c r="F363" s="16"/>
      <c r="G363" s="110"/>
    </row>
    <row r="364" spans="1:7" x14ac:dyDescent="0.25">
      <c r="A364" s="127" t="s">
        <v>676</v>
      </c>
      <c r="B364" s="16">
        <v>2.6459495963416702</v>
      </c>
      <c r="C364" s="116"/>
      <c r="D364" s="117"/>
      <c r="E364" s="16">
        <v>1.8519558961857501</v>
      </c>
      <c r="F364" s="16">
        <v>3.76728796830557</v>
      </c>
      <c r="G364" s="110" t="s">
        <v>667</v>
      </c>
    </row>
    <row r="365" spans="1:7" x14ac:dyDescent="0.25">
      <c r="A365" s="127" t="s">
        <v>677</v>
      </c>
      <c r="B365" s="16">
        <v>5.1529359218963302</v>
      </c>
      <c r="C365" s="116"/>
      <c r="D365" s="117"/>
      <c r="E365" s="16">
        <v>2.9454408355672199</v>
      </c>
      <c r="F365" s="16">
        <v>8.8637684795080691</v>
      </c>
      <c r="G365" s="110">
        <v>0.16200000000000001</v>
      </c>
    </row>
    <row r="366" spans="1:7" x14ac:dyDescent="0.25">
      <c r="A366" s="127" t="s">
        <v>678</v>
      </c>
      <c r="B366" s="16">
        <v>7.02113884518511</v>
      </c>
      <c r="C366" s="116"/>
      <c r="D366" s="117"/>
      <c r="E366" s="16">
        <v>5.57161968319717</v>
      </c>
      <c r="F366" s="16">
        <v>8.8125727872654593</v>
      </c>
      <c r="G366" s="135" t="s">
        <v>668</v>
      </c>
    </row>
    <row r="367" spans="1:7" x14ac:dyDescent="0.25">
      <c r="A367" s="127" t="s">
        <v>605</v>
      </c>
      <c r="B367" s="16">
        <v>5.9570707825343101</v>
      </c>
      <c r="C367" s="116"/>
      <c r="D367" s="117"/>
      <c r="E367" s="16">
        <v>4.1339408036637701</v>
      </c>
      <c r="F367" s="16">
        <v>8.5128314283342892</v>
      </c>
      <c r="G367" s="110">
        <v>8.9999999999999993E-3</v>
      </c>
    </row>
    <row r="368" spans="1:7" x14ac:dyDescent="0.25">
      <c r="A368" s="128" t="s">
        <v>679</v>
      </c>
      <c r="B368" s="123">
        <v>6.9004828287805298</v>
      </c>
      <c r="C368" s="124" t="s">
        <v>323</v>
      </c>
      <c r="D368" s="125"/>
      <c r="E368" s="123">
        <v>3.5463591608085099</v>
      </c>
      <c r="F368" s="123">
        <v>12.9993726696993</v>
      </c>
      <c r="G368" s="126">
        <v>0.20799999999999999</v>
      </c>
    </row>
    <row r="369" spans="1:8" x14ac:dyDescent="0.25">
      <c r="A369" s="227" t="s">
        <v>680</v>
      </c>
      <c r="B369" s="29"/>
      <c r="E369" s="29"/>
      <c r="F369" s="29"/>
      <c r="G369" s="110"/>
    </row>
    <row r="370" spans="1:8" x14ac:dyDescent="0.25">
      <c r="A370" s="130" t="s">
        <v>681</v>
      </c>
      <c r="B370" s="16">
        <v>4.3071681768955399</v>
      </c>
      <c r="C370" s="131"/>
      <c r="D370" s="131"/>
      <c r="E370" s="16">
        <v>3.3006287352189001</v>
      </c>
      <c r="F370" s="16">
        <v>5.6028707786185699</v>
      </c>
      <c r="G370" s="60" t="s">
        <v>667</v>
      </c>
    </row>
    <row r="371" spans="1:8" x14ac:dyDescent="0.25">
      <c r="A371" s="132" t="s">
        <v>612</v>
      </c>
      <c r="B371" s="123">
        <v>6.1652567227111001</v>
      </c>
      <c r="C371" s="133"/>
      <c r="D371" s="133"/>
      <c r="E371" s="123">
        <v>4.8323189750097999</v>
      </c>
      <c r="F371" s="123">
        <v>7.8355971106884796</v>
      </c>
      <c r="G371" s="126">
        <v>5.8999999999999997E-2</v>
      </c>
    </row>
    <row r="372" spans="1:8" x14ac:dyDescent="0.25">
      <c r="A372" s="227" t="s">
        <v>725</v>
      </c>
      <c r="B372" s="16"/>
      <c r="C372" s="117"/>
      <c r="D372" s="117"/>
      <c r="E372" s="16"/>
      <c r="F372" s="16"/>
      <c r="G372" s="110"/>
    </row>
    <row r="373" spans="1:8" x14ac:dyDescent="0.25">
      <c r="A373" s="130" t="s">
        <v>683</v>
      </c>
      <c r="B373" s="16">
        <v>6.0772396704979998</v>
      </c>
      <c r="C373" s="117"/>
      <c r="D373" s="117"/>
      <c r="E373" s="16">
        <v>4.7215506250558503</v>
      </c>
      <c r="F373" s="16">
        <v>7.7903577158446504</v>
      </c>
      <c r="G373" s="110" t="s">
        <v>667</v>
      </c>
    </row>
    <row r="374" spans="1:8" x14ac:dyDescent="0.25">
      <c r="A374" s="130" t="s">
        <v>684</v>
      </c>
      <c r="B374" s="16">
        <v>6.47581209817504</v>
      </c>
      <c r="C374" s="117"/>
      <c r="D374" s="117" t="s">
        <v>586</v>
      </c>
      <c r="E374" s="16">
        <v>4.2450209452108503</v>
      </c>
      <c r="F374" s="16">
        <v>9.7594196712305905</v>
      </c>
      <c r="G374" s="110">
        <v>0.75600000000000001</v>
      </c>
    </row>
    <row r="375" spans="1:8" x14ac:dyDescent="0.25">
      <c r="A375" s="132" t="s">
        <v>685</v>
      </c>
      <c r="B375" s="123">
        <v>3.7611405214987599</v>
      </c>
      <c r="C375" s="125"/>
      <c r="D375" s="125"/>
      <c r="E375" s="123">
        <v>2.7634883651737501</v>
      </c>
      <c r="F375" s="123">
        <v>5.1000663090734699</v>
      </c>
      <c r="G375" s="126">
        <v>1.7999999999999999E-2</v>
      </c>
    </row>
    <row r="377" spans="1:8" s="30" customFormat="1" ht="12.75" x14ac:dyDescent="0.2">
      <c r="A377" s="818" t="s">
        <v>623</v>
      </c>
      <c r="B377" s="818"/>
      <c r="C377" s="818"/>
      <c r="D377" s="818"/>
      <c r="E377" s="818"/>
      <c r="F377" s="818"/>
      <c r="G377" s="818"/>
      <c r="H377" s="7"/>
    </row>
    <row r="378" spans="1:8" s="30" customFormat="1" ht="12.75" x14ac:dyDescent="0.2">
      <c r="A378" s="819" t="s">
        <v>702</v>
      </c>
      <c r="B378" s="819"/>
      <c r="C378" s="819"/>
      <c r="D378" s="819"/>
      <c r="E378" s="819"/>
      <c r="F378" s="819"/>
      <c r="G378" s="819"/>
      <c r="H378" s="7"/>
    </row>
    <row r="379" spans="1:8" s="30" customFormat="1" ht="12.75" x14ac:dyDescent="0.2">
      <c r="A379" s="725" t="s">
        <v>703</v>
      </c>
      <c r="B379" s="726"/>
      <c r="C379" s="726"/>
      <c r="D379" s="726"/>
      <c r="E379" s="726"/>
      <c r="F379" s="726"/>
      <c r="G379" s="726"/>
      <c r="H379" s="7"/>
    </row>
    <row r="380" spans="1:8" s="30" customFormat="1" ht="12.75" x14ac:dyDescent="0.2">
      <c r="A380" s="30" t="s">
        <v>624</v>
      </c>
      <c r="B380" s="726"/>
      <c r="C380" s="726"/>
      <c r="D380" s="726"/>
      <c r="E380" s="726"/>
      <c r="F380" s="726"/>
      <c r="G380" s="726"/>
      <c r="H380" s="7"/>
    </row>
    <row r="381" spans="1:8" s="30" customFormat="1" ht="12.75" x14ac:dyDescent="0.2">
      <c r="A381" s="539" t="s">
        <v>625</v>
      </c>
      <c r="B381" s="539"/>
      <c r="C381" s="539"/>
      <c r="D381" s="539"/>
      <c r="E381" s="539"/>
      <c r="F381" s="539"/>
      <c r="G381" s="539"/>
      <c r="H381" s="7"/>
    </row>
    <row r="382" spans="1:8" s="30" customFormat="1" ht="12.75" x14ac:dyDescent="0.2">
      <c r="A382" s="539" t="s">
        <v>626</v>
      </c>
      <c r="B382" s="539"/>
      <c r="C382" s="539"/>
      <c r="D382" s="539"/>
      <c r="E382" s="539"/>
      <c r="F382" s="539"/>
      <c r="G382" s="539"/>
      <c r="H382" s="7"/>
    </row>
    <row r="383" spans="1:8" s="30" customFormat="1" ht="12.75" x14ac:dyDescent="0.2">
      <c r="A383" s="725" t="s">
        <v>704</v>
      </c>
      <c r="B383" s="725"/>
      <c r="C383" s="725"/>
      <c r="D383" s="725"/>
      <c r="E383" s="725"/>
      <c r="F383" s="725"/>
      <c r="G383" s="725"/>
      <c r="H383" s="7"/>
    </row>
    <row r="384" spans="1:8" s="30" customFormat="1" ht="15" x14ac:dyDescent="0.2">
      <c r="A384" s="725" t="s">
        <v>732</v>
      </c>
      <c r="B384" s="725"/>
      <c r="C384" s="725"/>
      <c r="D384" s="725"/>
      <c r="E384" s="725"/>
      <c r="F384" s="725"/>
      <c r="G384" s="725"/>
      <c r="H384" s="7"/>
    </row>
    <row r="385" spans="1:14" s="30" customFormat="1" ht="15" x14ac:dyDescent="0.2">
      <c r="A385" s="737" t="s">
        <v>706</v>
      </c>
      <c r="C385" s="414"/>
      <c r="D385" s="414"/>
      <c r="G385" s="7"/>
      <c r="H385" s="7"/>
    </row>
    <row r="386" spans="1:14" s="30" customFormat="1" ht="15" x14ac:dyDescent="0.2">
      <c r="A386" s="738" t="s">
        <v>707</v>
      </c>
      <c r="C386" s="414"/>
      <c r="D386" s="414"/>
      <c r="G386" s="7"/>
      <c r="H386" s="7"/>
    </row>
    <row r="387" spans="1:14" s="30" customFormat="1" ht="51" x14ac:dyDescent="0.2">
      <c r="A387" s="206" t="s">
        <v>708</v>
      </c>
      <c r="B387" s="206"/>
      <c r="C387" s="206"/>
      <c r="D387" s="206"/>
      <c r="E387" s="206"/>
      <c r="F387" s="206"/>
      <c r="G387" s="206"/>
      <c r="H387" s="206"/>
      <c r="I387" s="206"/>
      <c r="J387" s="206"/>
      <c r="K387" s="206"/>
      <c r="L387" s="206"/>
      <c r="M387" s="206"/>
    </row>
    <row r="388" spans="1:14" x14ac:dyDescent="0.25">
      <c r="A388" s="29"/>
      <c r="B388" s="29"/>
      <c r="E388" s="29"/>
      <c r="F388" s="29"/>
      <c r="I388" s="29"/>
      <c r="J388" s="29"/>
      <c r="K388" s="29"/>
      <c r="L388" s="29"/>
      <c r="M388" s="29"/>
      <c r="N388" s="29"/>
    </row>
    <row r="458" ht="15" customHeight="1" x14ac:dyDescent="0.25"/>
  </sheetData>
  <mergeCells count="2">
    <mergeCell ref="A377:G377"/>
    <mergeCell ref="A378:G378"/>
  </mergeCells>
  <conditionalFormatting sqref="G2">
    <cfRule type="cellIs" priority="1712" operator="lessThan">
      <formula>0.05</formula>
    </cfRule>
  </conditionalFormatting>
  <conditionalFormatting sqref="G5:G7">
    <cfRule type="cellIs" priority="107" operator="lessThan">
      <formula>0.05</formula>
    </cfRule>
    <cfRule type="cellIs" dxfId="67" priority="106" operator="lessThan">
      <formula>0.05</formula>
    </cfRule>
  </conditionalFormatting>
  <conditionalFormatting sqref="G11:G15">
    <cfRule type="cellIs" priority="46" operator="lessThan">
      <formula>0.05</formula>
    </cfRule>
  </conditionalFormatting>
  <conditionalFormatting sqref="G11:G42">
    <cfRule type="cellIs" dxfId="66" priority="7" operator="lessThan">
      <formula>0.05</formula>
    </cfRule>
  </conditionalFormatting>
  <conditionalFormatting sqref="G23:G42">
    <cfRule type="cellIs" priority="8" operator="lessThan">
      <formula>0.05</formula>
    </cfRule>
  </conditionalFormatting>
  <conditionalFormatting sqref="G46:G49">
    <cfRule type="cellIs" dxfId="65" priority="90" operator="lessThan">
      <formula>0.05</formula>
    </cfRule>
  </conditionalFormatting>
  <conditionalFormatting sqref="G47:G49">
    <cfRule type="cellIs" priority="91" operator="lessThan">
      <formula>0.05</formula>
    </cfRule>
  </conditionalFormatting>
  <conditionalFormatting sqref="G52:G56">
    <cfRule type="cellIs" priority="49" operator="lessThan">
      <formula>0.05</formula>
    </cfRule>
  </conditionalFormatting>
  <conditionalFormatting sqref="G52:G83">
    <cfRule type="cellIs" dxfId="64" priority="48" operator="lessThan">
      <formula>0.05</formula>
    </cfRule>
  </conditionalFormatting>
  <conditionalFormatting sqref="G64:G83">
    <cfRule type="cellIs" priority="55" operator="lessThan">
      <formula>0.05</formula>
    </cfRule>
  </conditionalFormatting>
  <conditionalFormatting sqref="G87:G90">
    <cfRule type="cellIs" dxfId="63" priority="74" operator="lessThan">
      <formula>0.05</formula>
    </cfRule>
  </conditionalFormatting>
  <conditionalFormatting sqref="G88:G90">
    <cfRule type="cellIs" priority="75" operator="lessThan">
      <formula>0.05</formula>
    </cfRule>
  </conditionalFormatting>
  <conditionalFormatting sqref="G93:G97">
    <cfRule type="cellIs" priority="20" operator="lessThan">
      <formula>0.05</formula>
    </cfRule>
  </conditionalFormatting>
  <conditionalFormatting sqref="G93:G124">
    <cfRule type="cellIs" dxfId="62" priority="4" operator="lessThan">
      <formula>0.05</formula>
    </cfRule>
  </conditionalFormatting>
  <conditionalFormatting sqref="G105:G124">
    <cfRule type="cellIs" priority="5" operator="lessThan">
      <formula>0.05</formula>
    </cfRule>
  </conditionalFormatting>
  <conditionalFormatting sqref="G128:G132">
    <cfRule type="cellIs" dxfId="61" priority="1" operator="lessThan">
      <formula>0.05</formula>
    </cfRule>
  </conditionalFormatting>
  <conditionalFormatting sqref="G129:G132">
    <cfRule type="cellIs" priority="2" operator="lessThan">
      <formula>0.05</formula>
    </cfRule>
  </conditionalFormatting>
  <conditionalFormatting sqref="G135:G139">
    <cfRule type="cellIs" priority="265" operator="lessThan">
      <formula>0.05</formula>
    </cfRule>
  </conditionalFormatting>
  <conditionalFormatting sqref="G135:G161">
    <cfRule type="cellIs" dxfId="60" priority="264" operator="lessThan">
      <formula>0.05</formula>
    </cfRule>
  </conditionalFormatting>
  <conditionalFormatting sqref="G147:G161">
    <cfRule type="cellIs" priority="334" operator="lessThan">
      <formula>0.05</formula>
    </cfRule>
  </conditionalFormatting>
  <conditionalFormatting sqref="G163:G166">
    <cfRule type="cellIs" priority="337" operator="lessThan">
      <formula>0.05</formula>
    </cfRule>
    <cfRule type="cellIs" dxfId="59" priority="336" operator="lessThan">
      <formula>0.05</formula>
    </cfRule>
  </conditionalFormatting>
  <conditionalFormatting sqref="G170">
    <cfRule type="cellIs" dxfId="58" priority="653" operator="lessThan">
      <formula>0.05</formula>
    </cfRule>
  </conditionalFormatting>
  <conditionalFormatting sqref="G172:G173">
    <cfRule type="cellIs" priority="648" operator="lessThan">
      <formula>0.05</formula>
    </cfRule>
    <cfRule type="cellIs" dxfId="57" priority="647" operator="lessThan">
      <formula>0.05</formula>
    </cfRule>
  </conditionalFormatting>
  <conditionalFormatting sqref="G176:G180">
    <cfRule type="cellIs" priority="262" operator="lessThan">
      <formula>0.05</formula>
    </cfRule>
  </conditionalFormatting>
  <conditionalFormatting sqref="G176:G207">
    <cfRule type="cellIs" dxfId="56" priority="145" operator="lessThan">
      <formula>0.05</formula>
    </cfRule>
  </conditionalFormatting>
  <conditionalFormatting sqref="G188:G207">
    <cfRule type="cellIs" priority="146" operator="lessThan">
      <formula>0.05</formula>
    </cfRule>
  </conditionalFormatting>
  <conditionalFormatting sqref="G211:G214">
    <cfRule type="cellIs" dxfId="55" priority="133" operator="lessThan">
      <formula>0.05</formula>
    </cfRule>
  </conditionalFormatting>
  <conditionalFormatting sqref="G212:G214">
    <cfRule type="cellIs" priority="134" operator="lessThan">
      <formula>0.05</formula>
    </cfRule>
  </conditionalFormatting>
  <conditionalFormatting sqref="G217:G222">
    <cfRule type="cellIs" priority="274" operator="lessThan">
      <formula>0.05</formula>
    </cfRule>
  </conditionalFormatting>
  <conditionalFormatting sqref="G217:G248">
    <cfRule type="cellIs" dxfId="54" priority="184" operator="lessThan">
      <formula>0.05</formula>
    </cfRule>
  </conditionalFormatting>
  <conditionalFormatting sqref="G224">
    <cfRule type="cellIs" priority="185" operator="lessThan">
      <formula>0.05</formula>
    </cfRule>
  </conditionalFormatting>
  <conditionalFormatting sqref="G226">
    <cfRule type="cellIs" priority="280" operator="lessThan">
      <formula>0.05</formula>
    </cfRule>
  </conditionalFormatting>
  <conditionalFormatting sqref="G228:G248">
    <cfRule type="cellIs" priority="283" operator="lessThan">
      <formula>0.05</formula>
    </cfRule>
  </conditionalFormatting>
  <conditionalFormatting sqref="G252:G255">
    <cfRule type="cellIs" priority="289" operator="lessThan">
      <formula>0.05</formula>
    </cfRule>
    <cfRule type="cellIs" dxfId="53" priority="288" operator="lessThan">
      <formula>0.05</formula>
    </cfRule>
  </conditionalFormatting>
  <conditionalFormatting sqref="G257:G264">
    <cfRule type="cellIs" priority="256" operator="lessThan">
      <formula>0.05</formula>
    </cfRule>
  </conditionalFormatting>
  <conditionalFormatting sqref="G257:G283">
    <cfRule type="cellIs" dxfId="52" priority="255" operator="lessThan">
      <formula>0.05</formula>
    </cfRule>
  </conditionalFormatting>
  <conditionalFormatting sqref="G267">
    <cfRule type="cellIs" priority="301" operator="lessThan">
      <formula>0.05</formula>
    </cfRule>
  </conditionalFormatting>
  <conditionalFormatting sqref="G269:G272 G276:G278 G280:G281">
    <cfRule type="cellIs" priority="450" operator="lessThan">
      <formula>0.05</formula>
    </cfRule>
  </conditionalFormatting>
  <conditionalFormatting sqref="G283">
    <cfRule type="cellIs" priority="453" operator="lessThan">
      <formula>0.05</formula>
    </cfRule>
  </conditionalFormatting>
  <conditionalFormatting sqref="G285:G288">
    <cfRule type="cellIs" priority="304" operator="lessThan">
      <formula>0.05</formula>
    </cfRule>
    <cfRule type="cellIs" dxfId="51" priority="303" operator="lessThan">
      <formula>0.05</formula>
    </cfRule>
  </conditionalFormatting>
  <conditionalFormatting sqref="G292:G295">
    <cfRule type="cellIs" dxfId="50" priority="510" operator="lessThan">
      <formula>0.05</formula>
    </cfRule>
    <cfRule type="cellIs" priority="511" operator="lessThan">
      <formula>0.05</formula>
    </cfRule>
  </conditionalFormatting>
  <conditionalFormatting sqref="G297:G301">
    <cfRule type="cellIs" priority="271" operator="lessThan">
      <formula>0.05</formula>
    </cfRule>
  </conditionalFormatting>
  <conditionalFormatting sqref="G297:G328">
    <cfRule type="cellIs" dxfId="49" priority="270" operator="lessThan">
      <formula>0.05</formula>
    </cfRule>
  </conditionalFormatting>
  <conditionalFormatting sqref="G303:G304">
    <cfRule type="cellIs" priority="310" operator="lessThan">
      <formula>0.05</formula>
    </cfRule>
  </conditionalFormatting>
  <conditionalFormatting sqref="G306">
    <cfRule type="cellIs" priority="316" operator="lessThan">
      <formula>0.05</formula>
    </cfRule>
  </conditionalFormatting>
  <conditionalFormatting sqref="G309:G328">
    <cfRule type="cellIs" priority="319" operator="lessThan">
      <formula>0.05</formula>
    </cfRule>
  </conditionalFormatting>
  <conditionalFormatting sqref="G331:G335">
    <cfRule type="cellIs" priority="268" operator="lessThan">
      <formula>0.05</formula>
    </cfRule>
    <cfRule type="cellIs" dxfId="48" priority="267" operator="lessThan">
      <formula>0.05</formula>
    </cfRule>
  </conditionalFormatting>
  <conditionalFormatting sqref="G337:G342">
    <cfRule type="cellIs" priority="253" operator="lessThan">
      <formula>0.05</formula>
    </cfRule>
  </conditionalFormatting>
  <conditionalFormatting sqref="G337:G363">
    <cfRule type="cellIs" dxfId="47" priority="252" operator="lessThan">
      <formula>0.05</formula>
    </cfRule>
  </conditionalFormatting>
  <conditionalFormatting sqref="G349:G363">
    <cfRule type="cellIs" priority="438" operator="lessThan">
      <formula>0.05</formula>
    </cfRule>
  </conditionalFormatting>
  <conditionalFormatting sqref="G365:G368">
    <cfRule type="cellIs" dxfId="46" priority="440" operator="lessThan">
      <formula>0.05</formula>
    </cfRule>
    <cfRule type="cellIs" priority="441" operator="lessThan">
      <formula>0.05</formula>
    </cfRule>
  </conditionalFormatting>
  <conditionalFormatting sqref="G372:G375">
    <cfRule type="cellIs" dxfId="45" priority="522" operator="lessThan">
      <formula>0.05</formula>
    </cfRule>
    <cfRule type="cellIs" priority="523" operator="lessThan">
      <formula>0.05</formula>
    </cfRule>
  </conditionalFormatting>
  <conditionalFormatting sqref="G378:G386 G388:G1048576">
    <cfRule type="cellIs" priority="110" operator="lessThan">
      <formula>0.05</formula>
    </cfRule>
  </conditionalFormatting>
  <conditionalFormatting sqref="G378:G386 G388:H1048576">
    <cfRule type="cellIs" dxfId="44" priority="109" operator="lessThan">
      <formula>0.05</formula>
    </cfRule>
  </conditionalFormatting>
  <conditionalFormatting sqref="G2:H2 H5:H6">
    <cfRule type="cellIs" dxfId="43" priority="1710" operator="lessThan">
      <formula>0.05</formula>
    </cfRule>
  </conditionalFormatting>
  <conditionalFormatting sqref="H10:H386">
    <cfRule type="cellIs" dxfId="42" priority="1563" operator="lessThan">
      <formula>0.05</formula>
    </cfRule>
  </conditionalFormatting>
  <hyperlinks>
    <hyperlink ref="A1" location="'Table of contents'!B17" display="Return to Table of Contents" xr:uid="{26B8BEF8-5B34-4458-9C90-0CA9D84040EF}"/>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9B69C-B835-49E1-B018-0D175716BEC0}">
  <dimension ref="A1:N385"/>
  <sheetViews>
    <sheetView topLeftCell="A219" zoomScaleNormal="100" workbookViewId="0">
      <selection activeCell="B235" sqref="B235:F235"/>
    </sheetView>
  </sheetViews>
  <sheetFormatPr defaultRowHeight="17.25" x14ac:dyDescent="0.25"/>
  <cols>
    <col min="1" max="1" width="65.28515625" customWidth="1"/>
    <col min="2" max="2" width="12.85546875" customWidth="1"/>
    <col min="3" max="3" width="2.28515625" style="9" customWidth="1"/>
    <col min="4" max="4" width="1.85546875" style="9" bestFit="1" customWidth="1"/>
    <col min="5" max="5" width="10.85546875" customWidth="1"/>
    <col min="6" max="6" width="14.42578125" customWidth="1"/>
    <col min="7" max="7" width="9.28515625" style="10" bestFit="1" customWidth="1"/>
  </cols>
  <sheetData>
    <row r="1" spans="1:10" s="29" customFormat="1" x14ac:dyDescent="0.25">
      <c r="A1" s="703" t="s">
        <v>27</v>
      </c>
      <c r="C1" s="9"/>
      <c r="D1" s="9"/>
      <c r="G1" s="10"/>
    </row>
    <row r="2" spans="1:10" x14ac:dyDescent="0.25">
      <c r="A2" s="1" t="s">
        <v>13</v>
      </c>
      <c r="B2" s="1"/>
      <c r="C2" s="1"/>
      <c r="D2" s="2"/>
      <c r="E2" s="1"/>
      <c r="F2" s="1"/>
      <c r="G2" s="3"/>
      <c r="H2" s="1"/>
      <c r="I2" s="29"/>
      <c r="J2" s="29"/>
    </row>
    <row r="3" spans="1:10" s="93" customFormat="1" ht="12.95" customHeight="1" x14ac:dyDescent="0.2">
      <c r="A3" s="532" t="s">
        <v>658</v>
      </c>
      <c r="B3" s="532"/>
      <c r="C3" s="532"/>
      <c r="D3" s="532"/>
      <c r="E3" s="532"/>
      <c r="F3" s="532"/>
      <c r="G3" s="532"/>
      <c r="H3" s="92"/>
      <c r="I3" s="92"/>
      <c r="J3" s="92"/>
    </row>
    <row r="4" spans="1:10" s="93" customFormat="1" ht="38.25" x14ac:dyDescent="0.2">
      <c r="A4" s="541" t="s">
        <v>709</v>
      </c>
      <c r="B4" s="541"/>
      <c r="C4" s="541"/>
      <c r="D4" s="541"/>
      <c r="E4" s="541"/>
      <c r="F4" s="541"/>
      <c r="G4" s="541"/>
      <c r="H4" s="94"/>
    </row>
    <row r="5" spans="1:10" s="93" customFormat="1" ht="15" customHeight="1" x14ac:dyDescent="0.25">
      <c r="A5" s="93" t="s">
        <v>660</v>
      </c>
      <c r="C5" s="95"/>
      <c r="D5" s="95"/>
      <c r="G5" s="96"/>
    </row>
    <row r="6" spans="1:10" x14ac:dyDescent="0.25">
      <c r="A6" s="8"/>
      <c r="B6" s="1"/>
      <c r="E6" s="29"/>
      <c r="F6" s="29"/>
      <c r="H6" s="29"/>
      <c r="I6" s="29"/>
      <c r="J6" s="29"/>
    </row>
    <row r="7" spans="1:10" ht="45" x14ac:dyDescent="0.25">
      <c r="A7" s="11"/>
      <c r="B7" s="12" t="s">
        <v>661</v>
      </c>
      <c r="C7" s="13"/>
      <c r="D7" s="13"/>
      <c r="E7" s="12" t="s">
        <v>579</v>
      </c>
      <c r="F7" s="12" t="s">
        <v>580</v>
      </c>
      <c r="G7" s="176" t="s">
        <v>662</v>
      </c>
      <c r="H7" s="29"/>
      <c r="I7" s="29"/>
      <c r="J7" s="29"/>
    </row>
    <row r="8" spans="1:10" ht="15" x14ac:dyDescent="0.25">
      <c r="A8" s="700" t="s">
        <v>750</v>
      </c>
      <c r="B8" s="547"/>
      <c r="C8" s="547"/>
      <c r="D8" s="547"/>
      <c r="E8" s="547"/>
      <c r="F8" s="547"/>
      <c r="G8" s="547"/>
      <c r="H8" s="29"/>
      <c r="I8" s="29"/>
      <c r="J8" s="29"/>
    </row>
    <row r="9" spans="1:10" s="29" customFormat="1" ht="15" x14ac:dyDescent="0.25">
      <c r="A9" s="543" t="s">
        <v>751</v>
      </c>
      <c r="B9" s="543"/>
      <c r="C9" s="543"/>
      <c r="D9" s="543"/>
      <c r="E9" s="543"/>
      <c r="F9" s="543"/>
      <c r="G9" s="543"/>
    </row>
    <row r="10" spans="1:10" ht="30" x14ac:dyDescent="0.25">
      <c r="A10" s="537" t="s">
        <v>752</v>
      </c>
      <c r="B10" s="537"/>
      <c r="C10" s="537"/>
      <c r="D10" s="537"/>
      <c r="E10" s="537"/>
      <c r="F10" s="537"/>
      <c r="G10" s="537"/>
      <c r="H10" s="29"/>
      <c r="I10" s="29"/>
      <c r="J10" s="29"/>
    </row>
    <row r="11" spans="1:10" x14ac:dyDescent="0.25">
      <c r="A11" s="103" t="s">
        <v>596</v>
      </c>
      <c r="B11" s="123">
        <v>89.282709189599501</v>
      </c>
      <c r="C11" s="124"/>
      <c r="D11" s="125"/>
      <c r="E11" s="123">
        <v>87.448479357149793</v>
      </c>
      <c r="F11" s="123">
        <v>90.876856158394801</v>
      </c>
      <c r="G11" s="106"/>
      <c r="H11" s="29"/>
      <c r="I11" s="29"/>
      <c r="J11" s="29"/>
    </row>
    <row r="12" spans="1:10" x14ac:dyDescent="0.25">
      <c r="A12" s="107" t="s">
        <v>666</v>
      </c>
      <c r="B12" s="108"/>
      <c r="C12" s="109"/>
      <c r="D12" s="109"/>
      <c r="E12" s="108"/>
      <c r="F12" s="108"/>
      <c r="G12" s="110"/>
      <c r="H12" s="29"/>
      <c r="I12" s="29"/>
      <c r="J12" s="29"/>
    </row>
    <row r="13" spans="1:10" x14ac:dyDescent="0.25">
      <c r="A13" s="111" t="s">
        <v>597</v>
      </c>
      <c r="B13" s="108">
        <v>88.375268287720303</v>
      </c>
      <c r="C13" s="109"/>
      <c r="D13" s="109"/>
      <c r="E13" s="108">
        <v>85.870269139838001</v>
      </c>
      <c r="F13" s="108">
        <v>90.4853742927464</v>
      </c>
      <c r="G13" s="110" t="s">
        <v>667</v>
      </c>
      <c r="H13" s="29"/>
      <c r="I13" s="29"/>
      <c r="J13" s="29"/>
    </row>
    <row r="14" spans="1:10" x14ac:dyDescent="0.25">
      <c r="A14" s="111" t="s">
        <v>584</v>
      </c>
      <c r="B14" s="112">
        <v>90.157918124924393</v>
      </c>
      <c r="C14" s="113"/>
      <c r="D14" s="113"/>
      <c r="E14" s="112">
        <v>87.397405506697396</v>
      </c>
      <c r="F14" s="112">
        <v>92.366572195128299</v>
      </c>
      <c r="G14" s="126">
        <v>0.30199999999999999</v>
      </c>
      <c r="H14" s="29"/>
      <c r="I14" s="29"/>
      <c r="J14" s="29"/>
    </row>
    <row r="15" spans="1:10" x14ac:dyDescent="0.25">
      <c r="A15" s="115" t="s">
        <v>669</v>
      </c>
      <c r="B15" s="16"/>
      <c r="C15" s="116"/>
      <c r="D15" s="117"/>
      <c r="E15" s="16"/>
      <c r="F15" s="16"/>
      <c r="G15" s="110"/>
      <c r="H15" s="29"/>
      <c r="I15" s="29"/>
      <c r="J15" s="29"/>
    </row>
    <row r="16" spans="1:10" x14ac:dyDescent="0.25">
      <c r="A16" s="118" t="s">
        <v>670</v>
      </c>
      <c r="B16" s="16">
        <v>82.773645756119905</v>
      </c>
      <c r="C16" s="116"/>
      <c r="D16" s="117"/>
      <c r="E16" s="16">
        <v>75.902790801793302</v>
      </c>
      <c r="F16" s="16">
        <v>87.995257658423398</v>
      </c>
      <c r="G16" s="110">
        <v>6.0000000000000001E-3</v>
      </c>
      <c r="H16" s="29"/>
      <c r="I16" s="29"/>
      <c r="J16" s="29"/>
    </row>
    <row r="17" spans="1:10" x14ac:dyDescent="0.25">
      <c r="A17" s="120" t="s">
        <v>405</v>
      </c>
      <c r="B17" s="16">
        <v>93.695359947507399</v>
      </c>
      <c r="C17" s="116"/>
      <c r="D17" s="117"/>
      <c r="E17" s="16">
        <v>87.154666946731297</v>
      </c>
      <c r="F17" s="16">
        <v>97.019502597652902</v>
      </c>
      <c r="G17" s="110">
        <v>0.16</v>
      </c>
      <c r="H17" s="29"/>
      <c r="I17" s="29"/>
      <c r="J17" s="29"/>
    </row>
    <row r="18" spans="1:10" x14ac:dyDescent="0.25">
      <c r="A18" s="120" t="s">
        <v>671</v>
      </c>
      <c r="B18" s="16">
        <v>89.859904522494503</v>
      </c>
      <c r="C18" s="116"/>
      <c r="D18" s="117"/>
      <c r="E18" s="16">
        <v>79.1875273689068</v>
      </c>
      <c r="F18" s="16">
        <v>95.378978873341893</v>
      </c>
      <c r="G18" s="110">
        <v>0.93300000000000005</v>
      </c>
      <c r="H18" s="29"/>
      <c r="I18" s="29"/>
      <c r="J18" s="29"/>
    </row>
    <row r="19" spans="1:10" x14ac:dyDescent="0.25">
      <c r="A19" s="120" t="s">
        <v>672</v>
      </c>
      <c r="B19" s="16">
        <v>85.058338004249507</v>
      </c>
      <c r="C19" s="116" t="s">
        <v>323</v>
      </c>
      <c r="D19" s="117"/>
      <c r="E19" s="16">
        <v>57.961688902488099</v>
      </c>
      <c r="F19" s="16">
        <v>95.919019380908694</v>
      </c>
      <c r="G19" s="110">
        <v>0.56799999999999995</v>
      </c>
      <c r="H19" s="29"/>
      <c r="I19" s="29"/>
      <c r="J19" s="29"/>
    </row>
    <row r="20" spans="1:10" x14ac:dyDescent="0.25">
      <c r="A20" s="121" t="s">
        <v>673</v>
      </c>
      <c r="B20" s="16">
        <v>95.348835365715303</v>
      </c>
      <c r="C20" s="116"/>
      <c r="D20" s="117"/>
      <c r="E20" s="16">
        <v>90.920440201473596</v>
      </c>
      <c r="F20" s="16">
        <v>97.672646616038904</v>
      </c>
      <c r="G20" s="110">
        <v>4.0000000000000001E-3</v>
      </c>
      <c r="H20" s="29"/>
      <c r="I20" s="29"/>
      <c r="J20" s="29"/>
    </row>
    <row r="21" spans="1:10" x14ac:dyDescent="0.25">
      <c r="A21" s="122" t="s">
        <v>399</v>
      </c>
      <c r="B21" s="123">
        <v>92.942108964946101</v>
      </c>
      <c r="C21" s="124"/>
      <c r="D21" s="125"/>
      <c r="E21" s="123">
        <v>87.585113239539396</v>
      </c>
      <c r="F21" s="123">
        <v>96.090745468309194</v>
      </c>
      <c r="G21" s="126">
        <v>0.129</v>
      </c>
      <c r="H21" s="29"/>
      <c r="I21" s="29"/>
      <c r="J21" s="29"/>
    </row>
    <row r="22" spans="1:10" x14ac:dyDescent="0.25">
      <c r="A22" s="107" t="s">
        <v>674</v>
      </c>
      <c r="B22" s="16"/>
      <c r="C22" s="116"/>
      <c r="D22" s="117"/>
      <c r="E22" s="16"/>
      <c r="F22" s="16"/>
      <c r="G22" s="110"/>
      <c r="H22" s="29"/>
      <c r="I22" s="29"/>
      <c r="J22" s="29"/>
    </row>
    <row r="23" spans="1:10" x14ac:dyDescent="0.25">
      <c r="A23" s="127" t="s">
        <v>400</v>
      </c>
      <c r="B23" s="108">
        <v>84.944066237804293</v>
      </c>
      <c r="C23" s="109"/>
      <c r="D23" s="109"/>
      <c r="E23" s="108">
        <v>75.588712746944694</v>
      </c>
      <c r="F23" s="108">
        <v>91.134590284944906</v>
      </c>
      <c r="G23" s="110">
        <v>0.14899999999999999</v>
      </c>
      <c r="H23" s="29"/>
      <c r="I23" s="29"/>
      <c r="J23" s="29"/>
    </row>
    <row r="24" spans="1:10" x14ac:dyDescent="0.25">
      <c r="A24" s="127" t="s">
        <v>397</v>
      </c>
      <c r="B24" s="108">
        <v>93.981541142814805</v>
      </c>
      <c r="C24" s="109"/>
      <c r="D24" s="109"/>
      <c r="E24" s="108">
        <v>85.643349787328006</v>
      </c>
      <c r="F24" s="108">
        <v>97.612027468678903</v>
      </c>
      <c r="G24" s="110">
        <v>0.15</v>
      </c>
      <c r="H24" s="29"/>
      <c r="I24" s="29"/>
      <c r="J24" s="29"/>
    </row>
    <row r="25" spans="1:10" x14ac:dyDescent="0.25">
      <c r="A25" s="127" t="s">
        <v>402</v>
      </c>
      <c r="B25" s="108">
        <v>89.381977749577402</v>
      </c>
      <c r="C25" s="109" t="s">
        <v>323</v>
      </c>
      <c r="D25" s="109"/>
      <c r="E25" s="108">
        <v>75.686753635813005</v>
      </c>
      <c r="F25" s="108">
        <v>95.791834981994199</v>
      </c>
      <c r="G25" s="110">
        <v>0.86599999999999999</v>
      </c>
      <c r="H25" s="29"/>
      <c r="I25" s="29"/>
      <c r="J25" s="29"/>
    </row>
    <row r="26" spans="1:10" x14ac:dyDescent="0.25">
      <c r="A26" s="127" t="s">
        <v>404</v>
      </c>
      <c r="B26" s="108">
        <v>95.007289471153896</v>
      </c>
      <c r="C26" s="109" t="s">
        <v>323</v>
      </c>
      <c r="D26" s="109"/>
      <c r="E26" s="108">
        <v>81.571096434253803</v>
      </c>
      <c r="F26" s="108">
        <v>98.792410570499001</v>
      </c>
      <c r="G26" s="110">
        <v>0.183</v>
      </c>
      <c r="H26" s="29"/>
      <c r="I26" s="29"/>
      <c r="J26" s="29"/>
    </row>
    <row r="27" spans="1:10" x14ac:dyDescent="0.25">
      <c r="A27" s="127" t="s">
        <v>406</v>
      </c>
      <c r="B27" s="108">
        <v>98.173726903444205</v>
      </c>
      <c r="C27" s="109"/>
      <c r="D27" s="109"/>
      <c r="E27" s="108">
        <v>93.326664752171496</v>
      </c>
      <c r="F27" s="108">
        <v>99.518377270109596</v>
      </c>
      <c r="G27" s="135" t="s">
        <v>668</v>
      </c>
      <c r="H27" s="29"/>
      <c r="I27" s="29"/>
      <c r="J27" s="29"/>
    </row>
    <row r="28" spans="1:10" x14ac:dyDescent="0.25">
      <c r="A28" s="127" t="s">
        <v>418</v>
      </c>
      <c r="B28" s="108">
        <v>95.878617688095005</v>
      </c>
      <c r="C28" s="109" t="s">
        <v>323</v>
      </c>
      <c r="D28" s="109"/>
      <c r="E28" s="108">
        <v>76.111074057192397</v>
      </c>
      <c r="F28" s="108">
        <v>99.414746106143497</v>
      </c>
      <c r="G28" s="110">
        <v>0.16600000000000001</v>
      </c>
      <c r="H28" s="29"/>
      <c r="I28" s="29"/>
      <c r="J28" s="29"/>
    </row>
    <row r="29" spans="1:10" x14ac:dyDescent="0.25">
      <c r="A29" s="127" t="s">
        <v>408</v>
      </c>
      <c r="B29" s="108">
        <v>98.360717887118199</v>
      </c>
      <c r="C29" s="109" t="s">
        <v>323</v>
      </c>
      <c r="D29" s="109"/>
      <c r="E29" s="108">
        <v>89.094055467375398</v>
      </c>
      <c r="F29" s="108">
        <v>99.773605885596695</v>
      </c>
      <c r="G29" s="135" t="s">
        <v>668</v>
      </c>
      <c r="H29" s="29"/>
      <c r="I29" s="29"/>
      <c r="J29" s="29"/>
    </row>
    <row r="30" spans="1:10" x14ac:dyDescent="0.25">
      <c r="A30" s="127" t="s">
        <v>410</v>
      </c>
      <c r="B30" s="108">
        <v>42.5278815890549</v>
      </c>
      <c r="C30" s="109" t="s">
        <v>323</v>
      </c>
      <c r="D30" s="109" t="s">
        <v>590</v>
      </c>
      <c r="E30" s="108">
        <v>19.815760695178302</v>
      </c>
      <c r="F30" s="108">
        <v>68.902591302396203</v>
      </c>
      <c r="G30" s="135" t="s">
        <v>668</v>
      </c>
      <c r="H30" s="29"/>
      <c r="I30" s="29"/>
      <c r="J30" s="29"/>
    </row>
    <row r="31" spans="1:10" x14ac:dyDescent="0.25">
      <c r="A31" s="127" t="s">
        <v>416</v>
      </c>
      <c r="B31" s="108">
        <v>100</v>
      </c>
      <c r="C31" s="109" t="s">
        <v>689</v>
      </c>
      <c r="D31" s="109"/>
      <c r="E31" s="613" t="s">
        <v>690</v>
      </c>
      <c r="F31" s="613" t="s">
        <v>690</v>
      </c>
      <c r="G31" s="135" t="s">
        <v>668</v>
      </c>
      <c r="H31" s="29"/>
      <c r="I31" s="29"/>
      <c r="J31" s="29"/>
    </row>
    <row r="32" spans="1:10" x14ac:dyDescent="0.25">
      <c r="A32" s="127" t="s">
        <v>426</v>
      </c>
      <c r="B32" s="108">
        <v>93.780192695354302</v>
      </c>
      <c r="C32" s="109" t="s">
        <v>323</v>
      </c>
      <c r="D32" s="109"/>
      <c r="E32" s="108">
        <v>78.765971209340194</v>
      </c>
      <c r="F32" s="108">
        <v>98.394505956957303</v>
      </c>
      <c r="G32" s="110">
        <v>0.40200000000000002</v>
      </c>
      <c r="H32" s="29"/>
      <c r="I32" s="29"/>
      <c r="J32" s="29"/>
    </row>
    <row r="33" spans="1:10" x14ac:dyDescent="0.25">
      <c r="A33" s="127" t="s">
        <v>414</v>
      </c>
      <c r="B33" s="108">
        <v>97.106911428212399</v>
      </c>
      <c r="C33" s="109" t="s">
        <v>323</v>
      </c>
      <c r="D33" s="109"/>
      <c r="E33" s="108">
        <v>84.525993781705694</v>
      </c>
      <c r="F33" s="108">
        <v>99.517485808553403</v>
      </c>
      <c r="G33" s="110">
        <v>1.4999999999999999E-2</v>
      </c>
      <c r="H33" s="29"/>
      <c r="I33" s="29"/>
      <c r="J33" s="29"/>
    </row>
    <row r="34" spans="1:10" x14ac:dyDescent="0.25">
      <c r="A34" s="127" t="s">
        <v>417</v>
      </c>
      <c r="B34" s="108">
        <v>95.607522002255493</v>
      </c>
      <c r="C34" s="109" t="s">
        <v>323</v>
      </c>
      <c r="D34" s="109"/>
      <c r="E34" s="108">
        <v>84.206821941803597</v>
      </c>
      <c r="F34" s="108">
        <v>98.887109353550898</v>
      </c>
      <c r="G34" s="110">
        <v>9.0999999999999998E-2</v>
      </c>
      <c r="H34" s="29"/>
      <c r="I34" s="29"/>
      <c r="J34" s="29"/>
    </row>
    <row r="35" spans="1:10" x14ac:dyDescent="0.25">
      <c r="A35" s="127" t="s">
        <v>420</v>
      </c>
      <c r="B35" s="108">
        <v>58.203293811979002</v>
      </c>
      <c r="C35" s="109" t="s">
        <v>323</v>
      </c>
      <c r="D35" s="109"/>
      <c r="E35" s="108">
        <v>21.2797796755905</v>
      </c>
      <c r="F35" s="108">
        <v>87.765316459934496</v>
      </c>
      <c r="G35" s="110">
        <v>0.11700000000000001</v>
      </c>
      <c r="H35" s="29"/>
      <c r="I35" s="29"/>
      <c r="J35" s="29"/>
    </row>
    <row r="36" spans="1:10" x14ac:dyDescent="0.25">
      <c r="A36" s="128" t="s">
        <v>419</v>
      </c>
      <c r="B36" s="112">
        <v>95.623798644098997</v>
      </c>
      <c r="C36" s="113" t="s">
        <v>323</v>
      </c>
      <c r="D36" s="113"/>
      <c r="E36" s="112">
        <v>85.890997865987401</v>
      </c>
      <c r="F36" s="112">
        <v>98.741040792209802</v>
      </c>
      <c r="G36" s="126">
        <v>6.9000000000000006E-2</v>
      </c>
      <c r="H36" s="29"/>
      <c r="I36" s="29"/>
      <c r="J36" s="29"/>
    </row>
    <row r="37" spans="1:10" x14ac:dyDescent="0.25">
      <c r="A37" s="129" t="s">
        <v>675</v>
      </c>
      <c r="B37" s="16"/>
      <c r="C37" s="116"/>
      <c r="D37" s="117"/>
      <c r="E37" s="16"/>
      <c r="F37" s="16"/>
      <c r="G37" s="110"/>
      <c r="H37" s="29"/>
      <c r="I37" s="29"/>
      <c r="J37" s="29"/>
    </row>
    <row r="38" spans="1:10" x14ac:dyDescent="0.25">
      <c r="A38" s="127" t="s">
        <v>676</v>
      </c>
      <c r="B38" s="16">
        <v>82.7183347796731</v>
      </c>
      <c r="C38" s="116"/>
      <c r="D38" s="117"/>
      <c r="E38" s="16">
        <v>76.011810605552597</v>
      </c>
      <c r="F38" s="16">
        <v>87.849589406943906</v>
      </c>
      <c r="G38" s="136" t="s">
        <v>667</v>
      </c>
      <c r="H38" s="29"/>
      <c r="I38" s="29"/>
      <c r="J38" s="29"/>
    </row>
    <row r="39" spans="1:10" x14ac:dyDescent="0.25">
      <c r="A39" s="127" t="s">
        <v>677</v>
      </c>
      <c r="B39" s="16">
        <v>93.645905304507096</v>
      </c>
      <c r="C39" s="116"/>
      <c r="D39" s="117"/>
      <c r="E39" s="16">
        <v>86.6486376548268</v>
      </c>
      <c r="F39" s="16">
        <v>97.098786176909599</v>
      </c>
      <c r="G39" s="110">
        <v>5.0000000000000001E-3</v>
      </c>
      <c r="H39" s="29"/>
      <c r="I39" s="29"/>
      <c r="J39" s="29"/>
    </row>
    <row r="40" spans="1:10" x14ac:dyDescent="0.25">
      <c r="A40" s="127" t="s">
        <v>678</v>
      </c>
      <c r="B40" s="16">
        <v>94.236146887239201</v>
      </c>
      <c r="C40" s="116"/>
      <c r="D40" s="117"/>
      <c r="E40" s="16">
        <v>90.016797496940896</v>
      </c>
      <c r="F40" s="16">
        <v>96.736854727476796</v>
      </c>
      <c r="G40" s="110">
        <v>1E-3</v>
      </c>
      <c r="H40" s="29"/>
      <c r="I40" s="29"/>
      <c r="J40" s="29"/>
    </row>
    <row r="41" spans="1:10" x14ac:dyDescent="0.25">
      <c r="A41" s="127" t="s">
        <v>605</v>
      </c>
      <c r="B41" s="16">
        <v>88.165798648048096</v>
      </c>
      <c r="C41" s="116"/>
      <c r="D41" s="117"/>
      <c r="E41" s="16">
        <v>79.783212028659506</v>
      </c>
      <c r="F41" s="16">
        <v>93.361859073105606</v>
      </c>
      <c r="G41" s="110">
        <v>0.23799999999999999</v>
      </c>
      <c r="H41" s="29"/>
      <c r="I41" s="29"/>
      <c r="J41" s="29"/>
    </row>
    <row r="42" spans="1:10" x14ac:dyDescent="0.25">
      <c r="A42" s="128" t="s">
        <v>679</v>
      </c>
      <c r="B42" s="123">
        <v>95.345988406242796</v>
      </c>
      <c r="C42" s="124" t="s">
        <v>323</v>
      </c>
      <c r="D42" s="125"/>
      <c r="E42" s="123">
        <v>80.626562350169607</v>
      </c>
      <c r="F42" s="123">
        <v>99.018169724857799</v>
      </c>
      <c r="G42" s="137">
        <v>8.0000000000000002E-3</v>
      </c>
      <c r="H42" s="29"/>
      <c r="I42" s="29"/>
      <c r="J42" s="29"/>
    </row>
    <row r="43" spans="1:10" x14ac:dyDescent="0.25">
      <c r="A43" s="227" t="s">
        <v>680</v>
      </c>
      <c r="B43" s="29"/>
      <c r="E43" s="29"/>
      <c r="F43" s="29"/>
      <c r="G43" s="110"/>
      <c r="H43" s="29"/>
      <c r="I43" s="29"/>
      <c r="J43" s="29"/>
    </row>
    <row r="44" spans="1:10" x14ac:dyDescent="0.25">
      <c r="A44" s="130" t="s">
        <v>681</v>
      </c>
      <c r="B44" s="16" t="s">
        <v>266</v>
      </c>
      <c r="C44" s="131"/>
      <c r="D44" s="131"/>
      <c r="E44" s="16" t="s">
        <v>266</v>
      </c>
      <c r="F44" s="16" t="s">
        <v>266</v>
      </c>
      <c r="G44" s="136" t="s">
        <v>667</v>
      </c>
      <c r="H44" s="29"/>
      <c r="I44" s="29"/>
      <c r="J44" s="29"/>
    </row>
    <row r="45" spans="1:10" x14ac:dyDescent="0.25">
      <c r="A45" s="132" t="s">
        <v>612</v>
      </c>
      <c r="B45" s="112">
        <v>90.157918124924393</v>
      </c>
      <c r="C45" s="113"/>
      <c r="D45" s="113"/>
      <c r="E45" s="112">
        <v>87.410319775432598</v>
      </c>
      <c r="F45" s="112">
        <v>92.358297498105301</v>
      </c>
      <c r="G45" s="138" t="s">
        <v>266</v>
      </c>
      <c r="H45" s="29"/>
      <c r="I45" s="29"/>
      <c r="J45" s="29"/>
    </row>
    <row r="46" spans="1:10" x14ac:dyDescent="0.25">
      <c r="A46" s="227" t="s">
        <v>725</v>
      </c>
      <c r="B46" s="16"/>
      <c r="C46" s="117"/>
      <c r="D46" s="117"/>
      <c r="E46" s="16"/>
      <c r="F46" s="16"/>
      <c r="G46" s="110"/>
      <c r="H46" s="29"/>
      <c r="I46" s="29"/>
      <c r="J46" s="29"/>
    </row>
    <row r="47" spans="1:10" x14ac:dyDescent="0.25">
      <c r="A47" s="130" t="s">
        <v>683</v>
      </c>
      <c r="B47" s="16">
        <v>90.433175464204894</v>
      </c>
      <c r="C47" s="117"/>
      <c r="D47" s="117"/>
      <c r="E47" s="16">
        <v>86.401771068294906</v>
      </c>
      <c r="F47" s="16">
        <v>93.361240077502501</v>
      </c>
      <c r="G47" s="136" t="s">
        <v>667</v>
      </c>
      <c r="H47" s="29"/>
      <c r="I47" s="29"/>
      <c r="J47" s="29"/>
    </row>
    <row r="48" spans="1:10" x14ac:dyDescent="0.25">
      <c r="A48" s="130" t="s">
        <v>684</v>
      </c>
      <c r="B48" s="16">
        <v>93.276397175961506</v>
      </c>
      <c r="C48" s="117"/>
      <c r="D48" s="117"/>
      <c r="E48" s="16">
        <v>88.008442476006906</v>
      </c>
      <c r="F48" s="16">
        <v>96.326703264098498</v>
      </c>
      <c r="G48" s="110">
        <v>0.28799999999999998</v>
      </c>
      <c r="H48" s="29"/>
      <c r="I48" s="29"/>
      <c r="J48" s="29"/>
    </row>
    <row r="49" spans="1:7" x14ac:dyDescent="0.25">
      <c r="A49" s="132" t="s">
        <v>685</v>
      </c>
      <c r="B49" s="123">
        <v>88.471344529488505</v>
      </c>
      <c r="C49" s="125"/>
      <c r="D49" s="125" t="s">
        <v>586</v>
      </c>
      <c r="E49" s="123">
        <v>82.829223259751103</v>
      </c>
      <c r="F49" s="123">
        <v>92.428988367694402</v>
      </c>
      <c r="G49" s="126">
        <v>0.51200000000000001</v>
      </c>
    </row>
    <row r="50" spans="1:7" ht="15" x14ac:dyDescent="0.25">
      <c r="A50" s="543" t="s">
        <v>753</v>
      </c>
      <c r="B50" s="543"/>
      <c r="C50" s="543"/>
      <c r="D50" s="543"/>
      <c r="E50" s="543"/>
      <c r="F50" s="543"/>
      <c r="G50" s="543"/>
    </row>
    <row r="51" spans="1:7" ht="32.25" customHeight="1" x14ac:dyDescent="0.25">
      <c r="A51" s="537" t="s">
        <v>754</v>
      </c>
      <c r="B51" s="537"/>
      <c r="C51" s="537"/>
      <c r="D51" s="537"/>
      <c r="E51" s="537"/>
      <c r="F51" s="537"/>
      <c r="G51" s="537"/>
    </row>
    <row r="52" spans="1:7" x14ac:dyDescent="0.25">
      <c r="A52" s="103" t="s">
        <v>596</v>
      </c>
      <c r="B52" s="123">
        <v>65.532263170183896</v>
      </c>
      <c r="C52" s="124"/>
      <c r="D52" s="125" t="s">
        <v>590</v>
      </c>
      <c r="E52" s="123">
        <v>63.835793083259297</v>
      </c>
      <c r="F52" s="123">
        <v>67.190054468564696</v>
      </c>
      <c r="G52" s="106"/>
    </row>
    <row r="53" spans="1:7" x14ac:dyDescent="0.25">
      <c r="A53" s="107" t="s">
        <v>666</v>
      </c>
      <c r="B53" s="108"/>
      <c r="C53" s="109"/>
      <c r="D53" s="109"/>
      <c r="E53" s="108"/>
      <c r="F53" s="108"/>
      <c r="G53" s="177"/>
    </row>
    <row r="54" spans="1:7" x14ac:dyDescent="0.25">
      <c r="A54" s="111" t="s">
        <v>597</v>
      </c>
      <c r="B54" s="108">
        <v>68.9048567452284</v>
      </c>
      <c r="C54" s="109"/>
      <c r="D54" s="109"/>
      <c r="E54" s="108">
        <v>66.7606015359206</v>
      </c>
      <c r="F54" s="108">
        <v>70.970934048993001</v>
      </c>
      <c r="G54" s="110" t="s">
        <v>667</v>
      </c>
    </row>
    <row r="55" spans="1:7" x14ac:dyDescent="0.25">
      <c r="A55" s="111" t="s">
        <v>584</v>
      </c>
      <c r="B55" s="112">
        <v>62.649479976549401</v>
      </c>
      <c r="C55" s="113"/>
      <c r="D55" s="113"/>
      <c r="E55" s="112">
        <v>60.094401774774497</v>
      </c>
      <c r="F55" s="112">
        <v>65.135873078550304</v>
      </c>
      <c r="G55" s="114" t="s">
        <v>668</v>
      </c>
    </row>
    <row r="56" spans="1:7" x14ac:dyDescent="0.25">
      <c r="A56" s="115" t="s">
        <v>669</v>
      </c>
      <c r="B56" s="16"/>
      <c r="C56" s="116"/>
      <c r="D56" s="117"/>
      <c r="E56" s="16"/>
      <c r="F56" s="16"/>
      <c r="G56" s="110"/>
    </row>
    <row r="57" spans="1:7" x14ac:dyDescent="0.25">
      <c r="A57" s="118" t="s">
        <v>670</v>
      </c>
      <c r="B57" s="16">
        <v>52.657725653474699</v>
      </c>
      <c r="C57" s="116"/>
      <c r="D57" s="117"/>
      <c r="E57" s="16">
        <v>47.247926321754299</v>
      </c>
      <c r="F57" s="16">
        <v>58.005835604275298</v>
      </c>
      <c r="G57" s="135" t="s">
        <v>668</v>
      </c>
    </row>
    <row r="58" spans="1:7" x14ac:dyDescent="0.25">
      <c r="A58" s="120" t="s">
        <v>405</v>
      </c>
      <c r="B58" s="16">
        <v>55.219463174054901</v>
      </c>
      <c r="C58" s="116"/>
      <c r="D58" s="117"/>
      <c r="E58" s="16">
        <v>47.190332376160796</v>
      </c>
      <c r="F58" s="16">
        <v>62.985364355822398</v>
      </c>
      <c r="G58" s="110">
        <v>0.06</v>
      </c>
    </row>
    <row r="59" spans="1:7" x14ac:dyDescent="0.25">
      <c r="A59" s="120" t="s">
        <v>671</v>
      </c>
      <c r="B59" s="16">
        <v>63.338687545208202</v>
      </c>
      <c r="C59" s="116" t="s">
        <v>323</v>
      </c>
      <c r="D59" s="117"/>
      <c r="E59" s="16">
        <v>52.613693173955603</v>
      </c>
      <c r="F59" s="16">
        <v>72.887167289815494</v>
      </c>
      <c r="G59" s="136">
        <v>0.89500000000000002</v>
      </c>
    </row>
    <row r="60" spans="1:7" x14ac:dyDescent="0.25">
      <c r="A60" s="120" t="s">
        <v>672</v>
      </c>
      <c r="B60" s="16">
        <v>48.4697160449251</v>
      </c>
      <c r="C60" s="116" t="s">
        <v>323</v>
      </c>
      <c r="D60" s="117" t="s">
        <v>586</v>
      </c>
      <c r="E60" s="16">
        <v>38.248757790514098</v>
      </c>
      <c r="F60" s="16">
        <v>58.820310385832499</v>
      </c>
      <c r="G60" s="110">
        <v>6.0000000000000001E-3</v>
      </c>
    </row>
    <row r="61" spans="1:7" x14ac:dyDescent="0.25">
      <c r="A61" s="121" t="s">
        <v>673</v>
      </c>
      <c r="B61" s="16">
        <v>66.536677186646898</v>
      </c>
      <c r="C61" s="116"/>
      <c r="D61" s="117" t="s">
        <v>590</v>
      </c>
      <c r="E61" s="16">
        <v>60.992606338640101</v>
      </c>
      <c r="F61" s="16">
        <v>71.658918594268897</v>
      </c>
      <c r="G61" s="110">
        <v>0.114</v>
      </c>
    </row>
    <row r="62" spans="1:7" x14ac:dyDescent="0.25">
      <c r="A62" s="122" t="s">
        <v>399</v>
      </c>
      <c r="B62" s="123">
        <v>71.094626983862199</v>
      </c>
      <c r="C62" s="124"/>
      <c r="D62" s="125"/>
      <c r="E62" s="123">
        <v>66.210935490807202</v>
      </c>
      <c r="F62" s="123">
        <v>75.533290855208193</v>
      </c>
      <c r="G62" s="114" t="s">
        <v>668</v>
      </c>
    </row>
    <row r="63" spans="1:7" x14ac:dyDescent="0.25">
      <c r="A63" s="107" t="s">
        <v>674</v>
      </c>
      <c r="B63" s="16"/>
      <c r="C63" s="116"/>
      <c r="D63" s="117"/>
      <c r="E63" s="16"/>
      <c r="F63" s="16"/>
      <c r="G63" s="110"/>
    </row>
    <row r="64" spans="1:7" x14ac:dyDescent="0.25">
      <c r="A64" s="127" t="s">
        <v>400</v>
      </c>
      <c r="B64" s="108">
        <v>54.471646086011802</v>
      </c>
      <c r="C64" s="109"/>
      <c r="D64" s="109" t="s">
        <v>586</v>
      </c>
      <c r="E64" s="108">
        <v>46.067407822008001</v>
      </c>
      <c r="F64" s="108">
        <v>62.628669234048097</v>
      </c>
      <c r="G64" s="110">
        <v>4.2999999999999997E-2</v>
      </c>
    </row>
    <row r="65" spans="1:7" x14ac:dyDescent="0.25">
      <c r="A65" s="127" t="s">
        <v>397</v>
      </c>
      <c r="B65" s="108">
        <v>63.907577707605498</v>
      </c>
      <c r="C65" s="109"/>
      <c r="D65" s="109"/>
      <c r="E65" s="108">
        <v>55.401406662955097</v>
      </c>
      <c r="F65" s="108">
        <v>71.622391372929201</v>
      </c>
      <c r="G65" s="110">
        <v>0.73899999999999999</v>
      </c>
    </row>
    <row r="66" spans="1:7" x14ac:dyDescent="0.25">
      <c r="A66" s="127" t="s">
        <v>402</v>
      </c>
      <c r="B66" s="108">
        <v>76.194109779852695</v>
      </c>
      <c r="C66" s="109"/>
      <c r="D66" s="109"/>
      <c r="E66" s="108">
        <v>66.220544670303596</v>
      </c>
      <c r="F66" s="108">
        <v>83.937219052980097</v>
      </c>
      <c r="G66" s="135">
        <v>2E-3</v>
      </c>
    </row>
    <row r="67" spans="1:7" x14ac:dyDescent="0.25">
      <c r="A67" s="127" t="s">
        <v>404</v>
      </c>
      <c r="B67" s="108">
        <v>47.2366162567738</v>
      </c>
      <c r="C67" s="109" t="s">
        <v>323</v>
      </c>
      <c r="D67" s="109"/>
      <c r="E67" s="108">
        <v>37.137002834042399</v>
      </c>
      <c r="F67" s="108">
        <v>57.567599212917301</v>
      </c>
      <c r="G67" s="110">
        <v>3.0000000000000001E-3</v>
      </c>
    </row>
    <row r="68" spans="1:7" x14ac:dyDescent="0.25">
      <c r="A68" s="127" t="s">
        <v>406</v>
      </c>
      <c r="B68" s="108">
        <v>72.636992372183698</v>
      </c>
      <c r="C68" s="109" t="s">
        <v>323</v>
      </c>
      <c r="D68" s="109"/>
      <c r="E68" s="108">
        <v>60.431624279759703</v>
      </c>
      <c r="F68" s="108">
        <v>82.187200203112099</v>
      </c>
      <c r="G68" s="110">
        <v>6.7000000000000004E-2</v>
      </c>
    </row>
    <row r="69" spans="1:7" x14ac:dyDescent="0.25">
      <c r="A69" s="127" t="s">
        <v>418</v>
      </c>
      <c r="B69" s="108">
        <v>51.906209684329298</v>
      </c>
      <c r="C69" s="109" t="s">
        <v>323</v>
      </c>
      <c r="D69" s="109"/>
      <c r="E69" s="108">
        <v>38.534593294834004</v>
      </c>
      <c r="F69" s="108">
        <v>65.010229351286597</v>
      </c>
      <c r="G69" s="110">
        <v>0.122</v>
      </c>
    </row>
    <row r="70" spans="1:7" x14ac:dyDescent="0.25">
      <c r="A70" s="127" t="s">
        <v>408</v>
      </c>
      <c r="B70" s="108">
        <v>72.117724931871606</v>
      </c>
      <c r="C70" s="109" t="s">
        <v>323</v>
      </c>
      <c r="D70" s="109"/>
      <c r="E70" s="108">
        <v>58.250556152399803</v>
      </c>
      <c r="F70" s="108">
        <v>82.743403589538403</v>
      </c>
      <c r="G70" s="110">
        <v>0.12</v>
      </c>
    </row>
    <row r="71" spans="1:7" x14ac:dyDescent="0.25">
      <c r="A71" s="127" t="s">
        <v>410</v>
      </c>
      <c r="B71" s="108">
        <v>53.023921667657497</v>
      </c>
      <c r="C71" s="109" t="s">
        <v>323</v>
      </c>
      <c r="D71" s="109"/>
      <c r="E71" s="108">
        <v>33.564651195823203</v>
      </c>
      <c r="F71" s="108">
        <v>71.605270564640605</v>
      </c>
      <c r="G71" s="110">
        <v>0.34300000000000003</v>
      </c>
    </row>
    <row r="72" spans="1:7" x14ac:dyDescent="0.25">
      <c r="A72" s="127" t="s">
        <v>416</v>
      </c>
      <c r="B72" s="108">
        <v>68.836030485403398</v>
      </c>
      <c r="C72" s="109" t="s">
        <v>323</v>
      </c>
      <c r="D72" s="109"/>
      <c r="E72" s="108">
        <v>54.2049834178992</v>
      </c>
      <c r="F72" s="108">
        <v>80.476271936443197</v>
      </c>
      <c r="G72" s="110">
        <v>0.35899999999999999</v>
      </c>
    </row>
    <row r="73" spans="1:7" x14ac:dyDescent="0.25">
      <c r="A73" s="127" t="s">
        <v>426</v>
      </c>
      <c r="B73" s="108">
        <v>62.065870040514099</v>
      </c>
      <c r="C73" s="109" t="s">
        <v>323</v>
      </c>
      <c r="D73" s="109"/>
      <c r="E73" s="108">
        <v>47.610879069524103</v>
      </c>
      <c r="F73" s="108">
        <v>74.655598912792797</v>
      </c>
      <c r="G73" s="110">
        <v>0.93400000000000005</v>
      </c>
    </row>
    <row r="74" spans="1:7" x14ac:dyDescent="0.25">
      <c r="A74" s="127" t="s">
        <v>414</v>
      </c>
      <c r="B74" s="108">
        <v>56.6895016828514</v>
      </c>
      <c r="C74" s="109" t="s">
        <v>323</v>
      </c>
      <c r="D74" s="109"/>
      <c r="E74" s="108">
        <v>40.105035486589898</v>
      </c>
      <c r="F74" s="108">
        <v>71.899430304301006</v>
      </c>
      <c r="G74" s="110">
        <v>0.47899999999999998</v>
      </c>
    </row>
    <row r="75" spans="1:7" x14ac:dyDescent="0.25">
      <c r="A75" s="127" t="s">
        <v>417</v>
      </c>
      <c r="B75" s="108">
        <v>67.429820998991403</v>
      </c>
      <c r="C75" s="109" t="s">
        <v>323</v>
      </c>
      <c r="D75" s="109"/>
      <c r="E75" s="108">
        <v>50.968761973901501</v>
      </c>
      <c r="F75" s="108">
        <v>80.480880537576994</v>
      </c>
      <c r="G75" s="110">
        <v>0.52800000000000002</v>
      </c>
    </row>
    <row r="76" spans="1:7" x14ac:dyDescent="0.25">
      <c r="A76" s="127" t="s">
        <v>420</v>
      </c>
      <c r="B76" s="108">
        <v>83.437437691012903</v>
      </c>
      <c r="C76" s="109" t="s">
        <v>323</v>
      </c>
      <c r="D76" s="109"/>
      <c r="E76" s="108">
        <v>37.1527269288597</v>
      </c>
      <c r="F76" s="108">
        <v>97.723660082191401</v>
      </c>
      <c r="G76" s="110">
        <v>0.16900000000000001</v>
      </c>
    </row>
    <row r="77" spans="1:7" x14ac:dyDescent="0.25">
      <c r="A77" s="128" t="s">
        <v>419</v>
      </c>
      <c r="B77" s="112">
        <v>59.937550257450198</v>
      </c>
      <c r="C77" s="113" t="s">
        <v>323</v>
      </c>
      <c r="D77" s="113"/>
      <c r="E77" s="112">
        <v>43.199365567049703</v>
      </c>
      <c r="F77" s="112">
        <v>74.638971797368697</v>
      </c>
      <c r="G77" s="126">
        <v>0.74299999999999999</v>
      </c>
    </row>
    <row r="78" spans="1:7" x14ac:dyDescent="0.25">
      <c r="A78" s="129" t="s">
        <v>675</v>
      </c>
      <c r="B78" s="16"/>
      <c r="C78" s="116"/>
      <c r="D78" s="117"/>
      <c r="E78" s="16"/>
      <c r="F78" s="16"/>
      <c r="G78" s="110"/>
    </row>
    <row r="79" spans="1:7" x14ac:dyDescent="0.25">
      <c r="A79" s="127" t="s">
        <v>676</v>
      </c>
      <c r="B79" s="16">
        <v>54.859874663294001</v>
      </c>
      <c r="C79" s="116"/>
      <c r="D79" s="117"/>
      <c r="E79" s="16">
        <v>49.894726030513702</v>
      </c>
      <c r="F79" s="16">
        <v>59.730111578041097</v>
      </c>
      <c r="G79" s="110" t="s">
        <v>667</v>
      </c>
    </row>
    <row r="80" spans="1:7" x14ac:dyDescent="0.25">
      <c r="A80" s="127" t="s">
        <v>677</v>
      </c>
      <c r="B80" s="16">
        <v>72.250960098372005</v>
      </c>
      <c r="C80" s="116"/>
      <c r="D80" s="117"/>
      <c r="E80" s="16">
        <v>67.016152280636305</v>
      </c>
      <c r="F80" s="16">
        <v>76.940828113951397</v>
      </c>
      <c r="G80" s="135" t="s">
        <v>668</v>
      </c>
    </row>
    <row r="81" spans="1:7" x14ac:dyDescent="0.25">
      <c r="A81" s="127" t="s">
        <v>678</v>
      </c>
      <c r="B81" s="16">
        <v>64.432250589678702</v>
      </c>
      <c r="C81" s="116"/>
      <c r="D81" s="117"/>
      <c r="E81" s="16">
        <v>59.537938397212102</v>
      </c>
      <c r="F81" s="16">
        <v>69.042372977838596</v>
      </c>
      <c r="G81" s="110">
        <v>5.0000000000000001E-3</v>
      </c>
    </row>
    <row r="82" spans="1:7" x14ac:dyDescent="0.25">
      <c r="A82" s="127" t="s">
        <v>605</v>
      </c>
      <c r="B82" s="16">
        <v>57.973076027511297</v>
      </c>
      <c r="C82" s="116"/>
      <c r="D82" s="117"/>
      <c r="E82" s="16">
        <v>52.329199934819897</v>
      </c>
      <c r="F82" s="16">
        <v>63.415902207970198</v>
      </c>
      <c r="G82" s="110">
        <v>0.39700000000000002</v>
      </c>
    </row>
    <row r="83" spans="1:7" x14ac:dyDescent="0.25">
      <c r="A83" s="128" t="s">
        <v>679</v>
      </c>
      <c r="B83" s="123">
        <v>73.816753295556495</v>
      </c>
      <c r="C83" s="124" t="s">
        <v>323</v>
      </c>
      <c r="D83" s="125"/>
      <c r="E83" s="123">
        <v>59.523855476285398</v>
      </c>
      <c r="F83" s="123">
        <v>84.386447243325193</v>
      </c>
      <c r="G83" s="137">
        <v>4.0000000000000001E-3</v>
      </c>
    </row>
    <row r="84" spans="1:7" x14ac:dyDescent="0.25">
      <c r="A84" s="227" t="s">
        <v>680</v>
      </c>
      <c r="B84" s="29"/>
      <c r="E84" s="29"/>
      <c r="F84" s="29"/>
      <c r="G84" s="110"/>
    </row>
    <row r="85" spans="1:7" x14ac:dyDescent="0.25">
      <c r="A85" s="130" t="s">
        <v>681</v>
      </c>
      <c r="B85" s="16">
        <v>61.743913054314497</v>
      </c>
      <c r="C85" s="131"/>
      <c r="D85" s="131"/>
      <c r="E85" s="16">
        <v>57.844741424345997</v>
      </c>
      <c r="F85" s="16">
        <v>65.497547988125405</v>
      </c>
      <c r="G85" s="110" t="s">
        <v>667</v>
      </c>
    </row>
    <row r="86" spans="1:7" x14ac:dyDescent="0.25">
      <c r="A86" s="132" t="s">
        <v>612</v>
      </c>
      <c r="B86" s="123">
        <v>63.3903892946173</v>
      </c>
      <c r="C86" s="133"/>
      <c r="D86" s="133"/>
      <c r="E86" s="123">
        <v>60.138438161174498</v>
      </c>
      <c r="F86" s="123">
        <v>66.524717195960406</v>
      </c>
      <c r="G86" s="126">
        <v>0.52100000000000002</v>
      </c>
    </row>
    <row r="87" spans="1:7" x14ac:dyDescent="0.25">
      <c r="A87" s="227" t="s">
        <v>725</v>
      </c>
      <c r="B87" s="16"/>
      <c r="C87" s="117"/>
      <c r="D87" s="117"/>
      <c r="E87" s="16"/>
      <c r="F87" s="16"/>
      <c r="G87" s="110"/>
    </row>
    <row r="88" spans="1:7" x14ac:dyDescent="0.25">
      <c r="A88" s="130" t="s">
        <v>683</v>
      </c>
      <c r="B88" s="16">
        <v>60.787319057376699</v>
      </c>
      <c r="C88" s="117"/>
      <c r="D88" s="117"/>
      <c r="E88" s="16">
        <v>57.130206461242402</v>
      </c>
      <c r="F88" s="16">
        <v>64.327255877901393</v>
      </c>
      <c r="G88" s="110" t="s">
        <v>667</v>
      </c>
    </row>
    <row r="89" spans="1:7" x14ac:dyDescent="0.25">
      <c r="A89" s="130" t="s">
        <v>684</v>
      </c>
      <c r="B89" s="16">
        <v>63.574163239420699</v>
      </c>
      <c r="C89" s="117"/>
      <c r="D89" s="117"/>
      <c r="E89" s="16">
        <v>57.749313506242302</v>
      </c>
      <c r="F89" s="16">
        <v>69.026677503123693</v>
      </c>
      <c r="G89" s="110">
        <v>0.08</v>
      </c>
    </row>
    <row r="90" spans="1:7" x14ac:dyDescent="0.25">
      <c r="A90" s="132" t="s">
        <v>685</v>
      </c>
      <c r="B90" s="123">
        <v>65.400621667498399</v>
      </c>
      <c r="C90" s="125"/>
      <c r="D90" s="125"/>
      <c r="E90" s="123">
        <v>61.280938549234698</v>
      </c>
      <c r="F90" s="123">
        <v>69.3015536744347</v>
      </c>
      <c r="G90" s="126">
        <v>0.59499999999999997</v>
      </c>
    </row>
    <row r="91" spans="1:7" s="29" customFormat="1" ht="15" x14ac:dyDescent="0.25">
      <c r="A91" s="543" t="s">
        <v>755</v>
      </c>
      <c r="B91" s="543"/>
      <c r="C91" s="543"/>
      <c r="D91" s="543"/>
      <c r="E91" s="543"/>
      <c r="F91" s="543"/>
      <c r="G91" s="543"/>
    </row>
    <row r="92" spans="1:7" s="29" customFormat="1" ht="16.5" customHeight="1" x14ac:dyDescent="0.25">
      <c r="A92" s="537" t="s">
        <v>756</v>
      </c>
      <c r="B92" s="537"/>
      <c r="C92" s="537"/>
      <c r="D92" s="537"/>
      <c r="E92" s="537"/>
      <c r="F92" s="537"/>
      <c r="G92" s="537"/>
    </row>
    <row r="93" spans="1:7" s="29" customFormat="1" ht="16.5" customHeight="1" x14ac:dyDescent="0.25">
      <c r="A93" s="103" t="s">
        <v>596</v>
      </c>
      <c r="B93" s="123">
        <v>1.64256828556543</v>
      </c>
      <c r="C93" s="124"/>
      <c r="D93" s="125"/>
      <c r="E93" s="123">
        <v>1.2242057495730201</v>
      </c>
      <c r="F93" s="123">
        <v>2.2007174694428202</v>
      </c>
      <c r="G93" s="106"/>
    </row>
    <row r="94" spans="1:7" s="29" customFormat="1" x14ac:dyDescent="0.25">
      <c r="A94" s="107" t="s">
        <v>666</v>
      </c>
      <c r="B94" s="108"/>
      <c r="C94" s="109"/>
      <c r="D94" s="109"/>
      <c r="E94" s="108"/>
      <c r="F94" s="108"/>
      <c r="G94" s="110"/>
    </row>
    <row r="95" spans="1:7" s="29" customFormat="1" x14ac:dyDescent="0.25">
      <c r="A95" s="111" t="s">
        <v>597</v>
      </c>
      <c r="B95" s="108">
        <v>0.47964341859803999</v>
      </c>
      <c r="C95" s="109"/>
      <c r="D95" s="109" t="s">
        <v>586</v>
      </c>
      <c r="E95" s="108">
        <v>0.29816679045952998</v>
      </c>
      <c r="F95" s="108">
        <v>0.77072038206149995</v>
      </c>
      <c r="G95" s="110" t="s">
        <v>667</v>
      </c>
    </row>
    <row r="96" spans="1:7" s="29" customFormat="1" x14ac:dyDescent="0.25">
      <c r="A96" s="111" t="s">
        <v>584</v>
      </c>
      <c r="B96" s="112">
        <v>2.84319572305139</v>
      </c>
      <c r="C96" s="113"/>
      <c r="D96" s="113"/>
      <c r="E96" s="112">
        <v>2.04031685654363</v>
      </c>
      <c r="F96" s="112">
        <v>3.9492758469144298</v>
      </c>
      <c r="G96" s="134">
        <v>2.5999999999999999E-2</v>
      </c>
    </row>
    <row r="97" spans="1:7" s="29" customFormat="1" x14ac:dyDescent="0.25">
      <c r="A97" s="115" t="s">
        <v>669</v>
      </c>
      <c r="B97" s="16"/>
      <c r="C97" s="116"/>
      <c r="D97" s="117"/>
      <c r="E97" s="16"/>
      <c r="F97" s="16"/>
      <c r="G97" s="110"/>
    </row>
    <row r="98" spans="1:7" s="29" customFormat="1" x14ac:dyDescent="0.25">
      <c r="A98" s="118" t="s">
        <v>670</v>
      </c>
      <c r="B98" s="16">
        <v>5.5486688352881304</v>
      </c>
      <c r="C98" s="116"/>
      <c r="D98" s="117" t="s">
        <v>590</v>
      </c>
      <c r="E98" s="16">
        <v>3.6239998076102302</v>
      </c>
      <c r="F98" s="16">
        <v>8.4063513238403793</v>
      </c>
      <c r="G98" s="110">
        <v>0.08</v>
      </c>
    </row>
    <row r="99" spans="1:7" s="29" customFormat="1" x14ac:dyDescent="0.25">
      <c r="A99" s="120" t="s">
        <v>405</v>
      </c>
      <c r="B99" s="610" t="s">
        <v>622</v>
      </c>
      <c r="C99" s="116"/>
      <c r="D99" s="117" t="s">
        <v>586</v>
      </c>
      <c r="E99" s="610" t="s">
        <v>622</v>
      </c>
      <c r="F99" s="610" t="s">
        <v>622</v>
      </c>
      <c r="G99" s="110"/>
    </row>
    <row r="100" spans="1:7" s="29" customFormat="1" x14ac:dyDescent="0.25">
      <c r="A100" s="120" t="s">
        <v>671</v>
      </c>
      <c r="B100" s="16">
        <v>0</v>
      </c>
      <c r="C100" s="116" t="s">
        <v>689</v>
      </c>
      <c r="D100" s="117"/>
      <c r="E100" s="60" t="s">
        <v>690</v>
      </c>
      <c r="F100" s="60" t="s">
        <v>690</v>
      </c>
      <c r="G100" s="119" t="s">
        <v>266</v>
      </c>
    </row>
    <row r="101" spans="1:7" s="29" customFormat="1" x14ac:dyDescent="0.25">
      <c r="A101" s="120" t="s">
        <v>672</v>
      </c>
      <c r="B101" s="16">
        <v>5.4136336621255099</v>
      </c>
      <c r="C101" s="116" t="s">
        <v>323</v>
      </c>
      <c r="D101" s="117"/>
      <c r="E101" s="16">
        <v>2.6596359536488299</v>
      </c>
      <c r="F101" s="16">
        <v>10.7057018289374</v>
      </c>
      <c r="G101" s="110">
        <v>0.97199999999999998</v>
      </c>
    </row>
    <row r="102" spans="1:7" s="29" customFormat="1" x14ac:dyDescent="0.25">
      <c r="A102" s="121" t="s">
        <v>673</v>
      </c>
      <c r="B102" s="16">
        <v>2.9249173884838702</v>
      </c>
      <c r="C102" s="116" t="s">
        <v>323</v>
      </c>
      <c r="D102" s="117"/>
      <c r="E102" s="16">
        <v>1.2314353811532299</v>
      </c>
      <c r="F102" s="16">
        <v>6.7872537976182397</v>
      </c>
      <c r="G102" s="110">
        <v>4.8000000000000001E-2</v>
      </c>
    </row>
    <row r="103" spans="1:7" s="29" customFormat="1" x14ac:dyDescent="0.25">
      <c r="A103" s="122" t="s">
        <v>399</v>
      </c>
      <c r="B103" s="123">
        <v>0.67612691457007001</v>
      </c>
      <c r="C103" s="124" t="s">
        <v>323</v>
      </c>
      <c r="D103" s="125"/>
      <c r="E103" s="123">
        <v>0.16347492327046001</v>
      </c>
      <c r="F103" s="123">
        <v>2.7521215173921298</v>
      </c>
      <c r="G103" s="126">
        <v>0.1</v>
      </c>
    </row>
    <row r="104" spans="1:7" s="29" customFormat="1" x14ac:dyDescent="0.25">
      <c r="A104" s="107" t="s">
        <v>674</v>
      </c>
      <c r="B104" s="16"/>
      <c r="C104" s="116"/>
      <c r="D104" s="117"/>
      <c r="E104" s="16"/>
      <c r="F104" s="16"/>
      <c r="G104" s="110"/>
    </row>
    <row r="105" spans="1:7" s="29" customFormat="1" x14ac:dyDescent="0.25">
      <c r="A105" s="127" t="s">
        <v>400</v>
      </c>
      <c r="B105" s="108">
        <v>7.1066169188054902</v>
      </c>
      <c r="C105" s="109"/>
      <c r="D105" s="109"/>
      <c r="E105" s="108">
        <v>4.0917688729672204</v>
      </c>
      <c r="F105" s="108">
        <v>12.0634239372308</v>
      </c>
      <c r="G105" s="110">
        <v>3.5000000000000003E-2</v>
      </c>
    </row>
    <row r="106" spans="1:7" s="29" customFormat="1" x14ac:dyDescent="0.25">
      <c r="A106" s="127" t="s">
        <v>397</v>
      </c>
      <c r="B106" s="108">
        <v>1.2565570833364299</v>
      </c>
      <c r="C106" s="109" t="s">
        <v>323</v>
      </c>
      <c r="D106" s="109"/>
      <c r="E106" s="108">
        <v>0.28368953132176</v>
      </c>
      <c r="F106" s="108">
        <v>5.38552901989235</v>
      </c>
      <c r="G106" s="110">
        <v>0.872</v>
      </c>
    </row>
    <row r="107" spans="1:7" s="29" customFormat="1" x14ac:dyDescent="0.25">
      <c r="A107" s="127" t="s">
        <v>402</v>
      </c>
      <c r="B107" s="108">
        <v>0</v>
      </c>
      <c r="C107" s="109" t="s">
        <v>689</v>
      </c>
      <c r="D107" s="109"/>
      <c r="E107" s="613" t="s">
        <v>690</v>
      </c>
      <c r="F107" s="613" t="s">
        <v>690</v>
      </c>
      <c r="G107" s="417">
        <v>0.47599999999999998</v>
      </c>
    </row>
    <row r="108" spans="1:7" s="29" customFormat="1" x14ac:dyDescent="0.25">
      <c r="A108" s="127" t="s">
        <v>404</v>
      </c>
      <c r="B108" s="108">
        <v>9.7451885978245301</v>
      </c>
      <c r="C108" s="109" t="s">
        <v>323</v>
      </c>
      <c r="D108" s="109"/>
      <c r="E108" s="108">
        <v>3.6893414198143399</v>
      </c>
      <c r="F108" s="108">
        <v>23.333130332912202</v>
      </c>
      <c r="G108" s="110">
        <v>0.94699999999999995</v>
      </c>
    </row>
    <row r="109" spans="1:7" s="29" customFormat="1" x14ac:dyDescent="0.25">
      <c r="A109" s="127" t="s">
        <v>406</v>
      </c>
      <c r="B109" s="108">
        <v>0</v>
      </c>
      <c r="C109" s="109" t="s">
        <v>689</v>
      </c>
      <c r="D109" s="109"/>
      <c r="E109" s="613" t="s">
        <v>690</v>
      </c>
      <c r="F109" s="613" t="s">
        <v>690</v>
      </c>
      <c r="G109" s="417">
        <v>0.57699999999999996</v>
      </c>
    </row>
    <row r="110" spans="1:7" s="29" customFormat="1" x14ac:dyDescent="0.25">
      <c r="A110" s="127" t="s">
        <v>418</v>
      </c>
      <c r="B110" s="611" t="s">
        <v>622</v>
      </c>
      <c r="C110" s="109"/>
      <c r="D110" s="109"/>
      <c r="E110" s="610" t="s">
        <v>622</v>
      </c>
      <c r="F110" s="610" t="s">
        <v>622</v>
      </c>
      <c r="G110" s="110"/>
    </row>
    <row r="111" spans="1:7" s="29" customFormat="1" x14ac:dyDescent="0.25">
      <c r="A111" s="127" t="s">
        <v>408</v>
      </c>
      <c r="B111" s="108">
        <v>0</v>
      </c>
      <c r="C111" s="109" t="s">
        <v>689</v>
      </c>
      <c r="D111" s="109"/>
      <c r="E111" s="613" t="s">
        <v>690</v>
      </c>
      <c r="F111" s="613" t="s">
        <v>690</v>
      </c>
      <c r="G111" s="417">
        <v>0.61499999999999999</v>
      </c>
    </row>
    <row r="112" spans="1:7" s="29" customFormat="1" x14ac:dyDescent="0.25">
      <c r="A112" s="127" t="s">
        <v>410</v>
      </c>
      <c r="B112" s="611" t="s">
        <v>622</v>
      </c>
      <c r="C112" s="109"/>
      <c r="D112" s="109"/>
      <c r="E112" s="610" t="s">
        <v>622</v>
      </c>
      <c r="F112" s="610" t="s">
        <v>622</v>
      </c>
      <c r="G112" s="110"/>
    </row>
    <row r="113" spans="1:7" s="29" customFormat="1" x14ac:dyDescent="0.25">
      <c r="A113" s="127" t="s">
        <v>416</v>
      </c>
      <c r="B113" s="108">
        <v>0.14046138168766001</v>
      </c>
      <c r="C113" s="109" t="s">
        <v>323</v>
      </c>
      <c r="D113" s="109"/>
      <c r="E113" s="108">
        <v>1.982676155697E-2</v>
      </c>
      <c r="F113" s="108">
        <v>0.98783727598200999</v>
      </c>
      <c r="G113" s="417">
        <v>0.69199999999999995</v>
      </c>
    </row>
    <row r="114" spans="1:7" s="29" customFormat="1" x14ac:dyDescent="0.25">
      <c r="A114" s="127" t="s">
        <v>426</v>
      </c>
      <c r="B114" s="108">
        <v>1.3091363279511199</v>
      </c>
      <c r="C114" s="109" t="s">
        <v>323</v>
      </c>
      <c r="D114" s="109"/>
      <c r="E114" s="108">
        <v>0.29359965122879</v>
      </c>
      <c r="F114" s="108">
        <v>5.63867890533857</v>
      </c>
      <c r="G114" s="110">
        <v>5.8000000000000003E-2</v>
      </c>
    </row>
    <row r="115" spans="1:7" s="29" customFormat="1" x14ac:dyDescent="0.25">
      <c r="A115" s="127" t="s">
        <v>414</v>
      </c>
      <c r="B115" s="611" t="s">
        <v>622</v>
      </c>
      <c r="C115" s="109"/>
      <c r="D115" s="109"/>
      <c r="E115" s="610" t="s">
        <v>622</v>
      </c>
      <c r="F115" s="610" t="s">
        <v>622</v>
      </c>
      <c r="G115" s="110"/>
    </row>
    <row r="116" spans="1:7" s="29" customFormat="1" x14ac:dyDescent="0.25">
      <c r="A116" s="127" t="s">
        <v>417</v>
      </c>
      <c r="B116" s="108">
        <v>0</v>
      </c>
      <c r="C116" s="109" t="s">
        <v>689</v>
      </c>
      <c r="D116" s="109"/>
      <c r="E116" s="613" t="s">
        <v>690</v>
      </c>
      <c r="F116" s="613" t="s">
        <v>690</v>
      </c>
      <c r="G116" s="417">
        <v>0.35499999999999998</v>
      </c>
    </row>
    <row r="117" spans="1:7" s="29" customFormat="1" x14ac:dyDescent="0.25">
      <c r="A117" s="127" t="s">
        <v>420</v>
      </c>
      <c r="B117" s="611" t="s">
        <v>622</v>
      </c>
      <c r="C117" s="109"/>
      <c r="D117" s="109"/>
      <c r="E117" s="610" t="s">
        <v>622</v>
      </c>
      <c r="F117" s="610" t="s">
        <v>622</v>
      </c>
      <c r="G117" s="417"/>
    </row>
    <row r="118" spans="1:7" s="29" customFormat="1" x14ac:dyDescent="0.25">
      <c r="A118" s="128" t="s">
        <v>419</v>
      </c>
      <c r="B118" s="612" t="s">
        <v>622</v>
      </c>
      <c r="C118" s="113"/>
      <c r="D118" s="113"/>
      <c r="E118" s="612" t="s">
        <v>622</v>
      </c>
      <c r="F118" s="612" t="s">
        <v>622</v>
      </c>
      <c r="G118" s="126"/>
    </row>
    <row r="119" spans="1:7" s="29" customFormat="1" x14ac:dyDescent="0.25">
      <c r="A119" s="129" t="s">
        <v>675</v>
      </c>
      <c r="B119" s="16"/>
      <c r="C119" s="116"/>
      <c r="D119" s="117"/>
      <c r="E119" s="16"/>
      <c r="F119" s="16"/>
      <c r="G119" s="110"/>
    </row>
    <row r="120" spans="1:7" s="29" customFormat="1" x14ac:dyDescent="0.25">
      <c r="A120" s="127" t="s">
        <v>676</v>
      </c>
      <c r="B120" s="16">
        <v>5.1612205437627896</v>
      </c>
      <c r="C120" s="116"/>
      <c r="D120" s="117"/>
      <c r="E120" s="16">
        <v>3.45441170403753</v>
      </c>
      <c r="F120" s="16">
        <v>7.64458027483641</v>
      </c>
      <c r="G120" s="110" t="s">
        <v>667</v>
      </c>
    </row>
    <row r="121" spans="1:7" s="29" customFormat="1" x14ac:dyDescent="0.25">
      <c r="A121" s="127" t="s">
        <v>677</v>
      </c>
      <c r="B121" s="16">
        <v>1.5995549664781501</v>
      </c>
      <c r="C121" s="116" t="s">
        <v>323</v>
      </c>
      <c r="D121" s="117"/>
      <c r="E121" s="16">
        <v>0.72890305118196996</v>
      </c>
      <c r="F121" s="16">
        <v>3.4737819583876002</v>
      </c>
      <c r="G121" s="110">
        <v>0.91</v>
      </c>
    </row>
    <row r="122" spans="1:7" s="29" customFormat="1" x14ac:dyDescent="0.25">
      <c r="A122" s="127" t="s">
        <v>678</v>
      </c>
      <c r="B122" s="16">
        <v>2.8801265565637499</v>
      </c>
      <c r="C122" s="116" t="s">
        <v>323</v>
      </c>
      <c r="D122" s="117"/>
      <c r="E122" s="16">
        <v>1.3925417296383</v>
      </c>
      <c r="F122" s="16">
        <v>5.86235105310615</v>
      </c>
      <c r="G122" s="110">
        <v>0.91900000000000004</v>
      </c>
    </row>
    <row r="123" spans="1:7" s="29" customFormat="1" x14ac:dyDescent="0.25">
      <c r="A123" s="127" t="s">
        <v>605</v>
      </c>
      <c r="B123" s="16">
        <v>1.35057649966176</v>
      </c>
      <c r="C123" s="116" t="s">
        <v>323</v>
      </c>
      <c r="D123" s="117"/>
      <c r="E123" s="16">
        <v>0.52458974841613004</v>
      </c>
      <c r="F123" s="16">
        <v>3.4322378847860699</v>
      </c>
      <c r="G123" s="119" t="s">
        <v>668</v>
      </c>
    </row>
    <row r="124" spans="1:7" s="29" customFormat="1" x14ac:dyDescent="0.25">
      <c r="A124" s="128" t="s">
        <v>679</v>
      </c>
      <c r="B124" s="123">
        <v>0.41979914266198998</v>
      </c>
      <c r="C124" s="124" t="s">
        <v>323</v>
      </c>
      <c r="D124" s="125"/>
      <c r="E124" s="123">
        <v>5.7131375982949997E-2</v>
      </c>
      <c r="F124" s="123">
        <v>3.0152119556370001</v>
      </c>
      <c r="G124" s="126">
        <v>0.15</v>
      </c>
    </row>
    <row r="125" spans="1:7" s="29" customFormat="1" x14ac:dyDescent="0.25">
      <c r="A125" s="227" t="s">
        <v>680</v>
      </c>
      <c r="C125" s="9"/>
      <c r="D125" s="9"/>
      <c r="G125" s="110"/>
    </row>
    <row r="126" spans="1:7" s="29" customFormat="1" x14ac:dyDescent="0.25">
      <c r="A126" s="130" t="s">
        <v>681</v>
      </c>
      <c r="B126" s="16">
        <v>3.6896454282978199</v>
      </c>
      <c r="C126" s="131"/>
      <c r="D126" s="131"/>
      <c r="E126" s="16">
        <v>2.4211626231263201</v>
      </c>
      <c r="F126" s="16">
        <v>5.5846697632046496</v>
      </c>
      <c r="G126" s="60" t="s">
        <v>667</v>
      </c>
    </row>
    <row r="127" spans="1:7" s="29" customFormat="1" x14ac:dyDescent="0.25">
      <c r="A127" s="132" t="s">
        <v>612</v>
      </c>
      <c r="B127" s="123">
        <v>1.9368104024421799</v>
      </c>
      <c r="C127" s="133"/>
      <c r="D127" s="133"/>
      <c r="E127" s="123">
        <v>1.1584152372908101</v>
      </c>
      <c r="F127" s="123">
        <v>3.2212012131637202</v>
      </c>
      <c r="G127" s="134">
        <v>0.16700000000000001</v>
      </c>
    </row>
    <row r="128" spans="1:7" s="29" customFormat="1" x14ac:dyDescent="0.25">
      <c r="A128" s="227" t="s">
        <v>725</v>
      </c>
      <c r="B128" s="16"/>
      <c r="C128" s="117"/>
      <c r="D128" s="117"/>
      <c r="E128" s="16"/>
      <c r="F128" s="16"/>
      <c r="G128" s="110"/>
    </row>
    <row r="129" spans="1:7" s="29" customFormat="1" x14ac:dyDescent="0.25">
      <c r="A129" s="130" t="s">
        <v>683</v>
      </c>
      <c r="B129" s="16">
        <v>3.4238163910602002</v>
      </c>
      <c r="C129" s="117"/>
      <c r="D129" s="117"/>
      <c r="E129" s="16">
        <v>2.3042357583514801</v>
      </c>
      <c r="F129" s="16">
        <v>5.0592079173629303</v>
      </c>
      <c r="G129" s="110" t="s">
        <v>667</v>
      </c>
    </row>
    <row r="130" spans="1:7" s="29" customFormat="1" x14ac:dyDescent="0.25">
      <c r="A130" s="130" t="s">
        <v>684</v>
      </c>
      <c r="B130" s="16">
        <v>2.1307586248930699</v>
      </c>
      <c r="C130" s="117" t="s">
        <v>323</v>
      </c>
      <c r="D130" s="117"/>
      <c r="E130" s="16">
        <v>0.97345437237971999</v>
      </c>
      <c r="F130" s="16">
        <v>4.6000266644027903</v>
      </c>
      <c r="G130" s="119">
        <v>1E-3</v>
      </c>
    </row>
    <row r="131" spans="1:7" s="29" customFormat="1" x14ac:dyDescent="0.25">
      <c r="A131" s="132" t="s">
        <v>685</v>
      </c>
      <c r="B131" s="123">
        <v>2.2262264805804399</v>
      </c>
      <c r="C131" s="125" t="s">
        <v>323</v>
      </c>
      <c r="D131" s="125"/>
      <c r="E131" s="123">
        <v>1.0303680447972099</v>
      </c>
      <c r="F131" s="123">
        <v>4.7434919282927499</v>
      </c>
      <c r="G131" s="119" t="s">
        <v>668</v>
      </c>
    </row>
    <row r="132" spans="1:7" ht="15" x14ac:dyDescent="0.25">
      <c r="A132" s="543" t="s">
        <v>215</v>
      </c>
      <c r="B132" s="543"/>
      <c r="C132" s="543"/>
      <c r="D132" s="543"/>
      <c r="E132" s="543"/>
      <c r="F132" s="543"/>
      <c r="G132" s="543"/>
    </row>
    <row r="133" spans="1:7" ht="33" customHeight="1" x14ac:dyDescent="0.25">
      <c r="A133" s="537" t="s">
        <v>757</v>
      </c>
      <c r="B133" s="537"/>
      <c r="C133" s="537"/>
      <c r="D133" s="537"/>
      <c r="E133" s="537"/>
      <c r="F133" s="537"/>
      <c r="G133" s="537"/>
    </row>
    <row r="134" spans="1:7" x14ac:dyDescent="0.25">
      <c r="A134" s="103" t="s">
        <v>596</v>
      </c>
      <c r="B134" s="123">
        <v>12.1290270731114</v>
      </c>
      <c r="C134" s="124"/>
      <c r="D134" s="125"/>
      <c r="E134" s="123">
        <v>11.3781470556149</v>
      </c>
      <c r="F134" s="123">
        <v>12.9222345708238</v>
      </c>
      <c r="G134" s="126"/>
    </row>
    <row r="135" spans="1:7" x14ac:dyDescent="0.25">
      <c r="A135" s="107" t="s">
        <v>666</v>
      </c>
      <c r="B135" s="108"/>
      <c r="C135" s="109"/>
      <c r="D135" s="109"/>
      <c r="E135" s="108"/>
      <c r="F135" s="108"/>
      <c r="G135" s="110"/>
    </row>
    <row r="136" spans="1:7" x14ac:dyDescent="0.25">
      <c r="A136" s="111" t="s">
        <v>597</v>
      </c>
      <c r="B136" s="108">
        <v>10.2415354297523</v>
      </c>
      <c r="C136" s="109"/>
      <c r="D136" s="109"/>
      <c r="E136" s="108">
        <v>9.2964057772525006</v>
      </c>
      <c r="F136" s="108">
        <v>11.270812923437401</v>
      </c>
      <c r="G136" s="110" t="s">
        <v>667</v>
      </c>
    </row>
    <row r="137" spans="1:7" x14ac:dyDescent="0.25">
      <c r="A137" s="111" t="s">
        <v>584</v>
      </c>
      <c r="B137" s="112">
        <v>13.6415706642114</v>
      </c>
      <c r="C137" s="113"/>
      <c r="D137" s="113"/>
      <c r="E137" s="112">
        <v>12.550837303183901</v>
      </c>
      <c r="F137" s="112">
        <v>14.8110400436125</v>
      </c>
      <c r="G137" s="114" t="s">
        <v>668</v>
      </c>
    </row>
    <row r="138" spans="1:7" x14ac:dyDescent="0.25">
      <c r="A138" s="115" t="s">
        <v>669</v>
      </c>
      <c r="B138" s="16"/>
      <c r="C138" s="116"/>
      <c r="D138" s="117"/>
      <c r="E138" s="16"/>
      <c r="F138" s="16"/>
      <c r="G138" s="110"/>
    </row>
    <row r="139" spans="1:7" ht="15" x14ac:dyDescent="0.25">
      <c r="A139" s="118" t="s">
        <v>670</v>
      </c>
      <c r="B139" s="185">
        <v>12.3196167027335</v>
      </c>
      <c r="C139" s="186"/>
      <c r="D139" s="186"/>
      <c r="E139" s="185">
        <v>10.2578447343194</v>
      </c>
      <c r="F139" s="185">
        <v>14.7277848665771</v>
      </c>
      <c r="G139" s="110">
        <v>0.20899999999999999</v>
      </c>
    </row>
    <row r="140" spans="1:7" ht="15" x14ac:dyDescent="0.25">
      <c r="A140" s="120" t="s">
        <v>405</v>
      </c>
      <c r="B140" s="185">
        <v>9.0530666613467403</v>
      </c>
      <c r="C140" s="186"/>
      <c r="D140" s="186"/>
      <c r="E140" s="185">
        <v>6.4958573327134896</v>
      </c>
      <c r="F140" s="185">
        <v>12.482575977577399</v>
      </c>
      <c r="G140" s="136">
        <v>2E-3</v>
      </c>
    </row>
    <row r="141" spans="1:7" ht="15" x14ac:dyDescent="0.25">
      <c r="A141" s="120" t="s">
        <v>671</v>
      </c>
      <c r="B141" s="185">
        <v>5.7571351559650301</v>
      </c>
      <c r="C141" s="186"/>
      <c r="D141" s="186"/>
      <c r="E141" s="185">
        <v>3.6909971197243499</v>
      </c>
      <c r="F141" s="185">
        <v>8.8732916180074408</v>
      </c>
      <c r="G141" s="135" t="s">
        <v>668</v>
      </c>
    </row>
    <row r="142" spans="1:7" ht="15" x14ac:dyDescent="0.25">
      <c r="A142" s="120" t="s">
        <v>672</v>
      </c>
      <c r="B142" s="185">
        <v>10.9035773841255</v>
      </c>
      <c r="C142" s="186"/>
      <c r="D142" s="186"/>
      <c r="E142" s="185">
        <v>6.7634548647527897</v>
      </c>
      <c r="F142" s="185">
        <v>17.112847606799701</v>
      </c>
      <c r="G142" s="110">
        <v>0.28399999999999997</v>
      </c>
    </row>
    <row r="143" spans="1:7" ht="15" x14ac:dyDescent="0.25">
      <c r="A143" s="121" t="s">
        <v>673</v>
      </c>
      <c r="B143" s="185">
        <v>14.6863603525517</v>
      </c>
      <c r="C143" s="186"/>
      <c r="D143" s="186"/>
      <c r="E143" s="185">
        <v>12.056108727585601</v>
      </c>
      <c r="F143" s="185">
        <v>17.7744687720093</v>
      </c>
      <c r="G143" s="110">
        <v>0.33400000000000002</v>
      </c>
    </row>
    <row r="144" spans="1:7" ht="15" x14ac:dyDescent="0.25">
      <c r="A144" s="122" t="s">
        <v>399</v>
      </c>
      <c r="B144" s="187">
        <v>16.609398807533001</v>
      </c>
      <c r="C144" s="188"/>
      <c r="D144" s="188"/>
      <c r="E144" s="187">
        <v>14.1258304000027</v>
      </c>
      <c r="F144" s="187">
        <v>19.430819791411</v>
      </c>
      <c r="G144" s="126">
        <v>1.2999999999999999E-2</v>
      </c>
    </row>
    <row r="145" spans="1:7" x14ac:dyDescent="0.25">
      <c r="A145" s="107" t="s">
        <v>674</v>
      </c>
      <c r="B145" s="16"/>
      <c r="C145" s="116"/>
      <c r="D145" s="117"/>
      <c r="E145" s="16"/>
      <c r="F145" s="16"/>
      <c r="G145" s="110"/>
    </row>
    <row r="146" spans="1:7" x14ac:dyDescent="0.25">
      <c r="A146" s="127" t="s">
        <v>400</v>
      </c>
      <c r="B146" s="108">
        <v>8.7211960264269095</v>
      </c>
      <c r="C146" s="109"/>
      <c r="D146" s="109"/>
      <c r="E146" s="108">
        <v>6.3582910926015597</v>
      </c>
      <c r="F146" s="108">
        <v>11.8510849214105</v>
      </c>
      <c r="G146" s="110">
        <v>1E-3</v>
      </c>
    </row>
    <row r="147" spans="1:7" x14ac:dyDescent="0.25">
      <c r="A147" s="127" t="s">
        <v>397</v>
      </c>
      <c r="B147" s="108">
        <v>17.207633463621999</v>
      </c>
      <c r="C147" s="109"/>
      <c r="D147" s="109"/>
      <c r="E147" s="108">
        <v>13.382865483158399</v>
      </c>
      <c r="F147" s="108">
        <v>21.849761754981198</v>
      </c>
      <c r="G147" s="110">
        <v>9.1999999999999998E-2</v>
      </c>
    </row>
    <row r="148" spans="1:7" x14ac:dyDescent="0.25">
      <c r="A148" s="127" t="s">
        <v>402</v>
      </c>
      <c r="B148" s="108">
        <v>15.905330200685301</v>
      </c>
      <c r="C148" s="109"/>
      <c r="D148" s="109"/>
      <c r="E148" s="108">
        <v>11.214424792526</v>
      </c>
      <c r="F148" s="108">
        <v>22.070641290489998</v>
      </c>
      <c r="G148" s="110">
        <v>0.39600000000000002</v>
      </c>
    </row>
    <row r="149" spans="1:7" x14ac:dyDescent="0.25">
      <c r="A149" s="127" t="s">
        <v>404</v>
      </c>
      <c r="B149" s="108">
        <v>18.8307158523066</v>
      </c>
      <c r="C149" s="109"/>
      <c r="D149" s="109"/>
      <c r="E149" s="108">
        <v>12.359099590116699</v>
      </c>
      <c r="F149" s="108">
        <v>27.622998245306501</v>
      </c>
      <c r="G149" s="110">
        <v>0.151</v>
      </c>
    </row>
    <row r="150" spans="1:7" x14ac:dyDescent="0.25">
      <c r="A150" s="127" t="s">
        <v>406</v>
      </c>
      <c r="B150" s="108">
        <v>16.291048984670802</v>
      </c>
      <c r="C150" s="109"/>
      <c r="D150" s="109"/>
      <c r="E150" s="108">
        <v>10.4490837188822</v>
      </c>
      <c r="F150" s="108">
        <v>24.505409258927699</v>
      </c>
      <c r="G150" s="136">
        <v>0.439</v>
      </c>
    </row>
    <row r="151" spans="1:7" x14ac:dyDescent="0.25">
      <c r="A151" s="127" t="s">
        <v>418</v>
      </c>
      <c r="B151" s="108">
        <v>11.9316620670027</v>
      </c>
      <c r="C151" s="109"/>
      <c r="D151" s="109"/>
      <c r="E151" s="108">
        <v>6.64985951272919</v>
      </c>
      <c r="F151" s="108">
        <v>20.487921471731699</v>
      </c>
      <c r="G151" s="136">
        <v>0.622</v>
      </c>
    </row>
    <row r="152" spans="1:7" x14ac:dyDescent="0.25">
      <c r="A152" s="127" t="s">
        <v>408</v>
      </c>
      <c r="B152" s="108">
        <v>15.418805330487899</v>
      </c>
      <c r="C152" s="109"/>
      <c r="D152" s="109"/>
      <c r="E152" s="108">
        <v>9.6781802888085</v>
      </c>
      <c r="F152" s="108">
        <v>23.672071636020199</v>
      </c>
      <c r="G152" s="136">
        <v>0.61899999999999999</v>
      </c>
    </row>
    <row r="153" spans="1:7" x14ac:dyDescent="0.25">
      <c r="A153" s="127" t="s">
        <v>410</v>
      </c>
      <c r="B153" s="108">
        <v>30.684003420829601</v>
      </c>
      <c r="C153" s="109"/>
      <c r="D153" s="109"/>
      <c r="E153" s="108">
        <v>22.220998995937801</v>
      </c>
      <c r="F153" s="108">
        <v>40.684227467795402</v>
      </c>
      <c r="G153" s="135" t="s">
        <v>668</v>
      </c>
    </row>
    <row r="154" spans="1:7" x14ac:dyDescent="0.25">
      <c r="A154" s="127" t="s">
        <v>416</v>
      </c>
      <c r="B154" s="108">
        <v>22.996978862189099</v>
      </c>
      <c r="C154" s="109"/>
      <c r="D154" s="109"/>
      <c r="E154" s="108">
        <v>14.661456583506199</v>
      </c>
      <c r="F154" s="108">
        <v>34.173782473118102</v>
      </c>
      <c r="G154" s="110">
        <v>0.06</v>
      </c>
    </row>
    <row r="155" spans="1:7" x14ac:dyDescent="0.25">
      <c r="A155" s="127" t="s">
        <v>426</v>
      </c>
      <c r="B155" s="108">
        <v>14.2539523526143</v>
      </c>
      <c r="C155" s="109"/>
      <c r="D155" s="109"/>
      <c r="E155" s="108">
        <v>8.7291348400140691</v>
      </c>
      <c r="F155" s="108">
        <v>22.416696687153198</v>
      </c>
      <c r="G155" s="110">
        <v>0.84399999999999997</v>
      </c>
    </row>
    <row r="156" spans="1:7" x14ac:dyDescent="0.25">
      <c r="A156" s="127" t="s">
        <v>414</v>
      </c>
      <c r="B156" s="108">
        <v>11.6355036835959</v>
      </c>
      <c r="C156" s="109" t="s">
        <v>323</v>
      </c>
      <c r="D156" s="109"/>
      <c r="E156" s="108">
        <v>6.0015487107018402</v>
      </c>
      <c r="F156" s="108">
        <v>21.356688711606001</v>
      </c>
      <c r="G156" s="110">
        <v>0.59399999999999997</v>
      </c>
    </row>
    <row r="157" spans="1:7" x14ac:dyDescent="0.25">
      <c r="A157" s="127" t="s">
        <v>417</v>
      </c>
      <c r="B157" s="108">
        <v>7.3619130607629</v>
      </c>
      <c r="C157" s="109" t="s">
        <v>323</v>
      </c>
      <c r="D157" s="109"/>
      <c r="E157" s="108">
        <v>3.5586820186533101</v>
      </c>
      <c r="F157" s="108">
        <v>14.6138199067338</v>
      </c>
      <c r="G157" s="110">
        <v>1.7999999999999999E-2</v>
      </c>
    </row>
    <row r="158" spans="1:7" x14ac:dyDescent="0.25">
      <c r="A158" s="127" t="s">
        <v>420</v>
      </c>
      <c r="B158" s="611" t="s">
        <v>622</v>
      </c>
      <c r="C158" s="611"/>
      <c r="D158" s="611"/>
      <c r="E158" s="611" t="s">
        <v>622</v>
      </c>
      <c r="F158" s="611" t="s">
        <v>622</v>
      </c>
      <c r="G158" s="110"/>
    </row>
    <row r="159" spans="1:7" x14ac:dyDescent="0.25">
      <c r="A159" s="128" t="s">
        <v>419</v>
      </c>
      <c r="B159" s="112">
        <v>8.5465551795431907</v>
      </c>
      <c r="C159" s="113" t="s">
        <v>323</v>
      </c>
      <c r="D159" s="113" t="s">
        <v>590</v>
      </c>
      <c r="E159" s="112">
        <v>4.5959658970514896</v>
      </c>
      <c r="F159" s="112">
        <v>15.346726764032899</v>
      </c>
      <c r="G159" s="126">
        <v>5.5E-2</v>
      </c>
    </row>
    <row r="160" spans="1:7" x14ac:dyDescent="0.25">
      <c r="A160" s="129" t="s">
        <v>712</v>
      </c>
      <c r="B160" s="16"/>
      <c r="C160" s="116"/>
      <c r="D160" s="117"/>
      <c r="E160" s="16"/>
      <c r="F160" s="16"/>
      <c r="G160" s="110"/>
    </row>
    <row r="161" spans="1:7" x14ac:dyDescent="0.25">
      <c r="A161" s="127" t="s">
        <v>676</v>
      </c>
      <c r="B161" s="16">
        <v>13.623881347836599</v>
      </c>
      <c r="C161" s="116"/>
      <c r="D161" s="117"/>
      <c r="E161" s="16">
        <v>11.6539240928486</v>
      </c>
      <c r="F161" s="16">
        <v>15.867029752415499</v>
      </c>
      <c r="G161" s="110" t="s">
        <v>667</v>
      </c>
    </row>
    <row r="162" spans="1:7" x14ac:dyDescent="0.25">
      <c r="A162" s="127" t="s">
        <v>677</v>
      </c>
      <c r="B162" s="16">
        <v>15.5042992067292</v>
      </c>
      <c r="C162" s="116"/>
      <c r="D162" s="117" t="s">
        <v>590</v>
      </c>
      <c r="E162" s="16">
        <v>13.002423926061001</v>
      </c>
      <c r="F162" s="16">
        <v>18.385837476551799</v>
      </c>
      <c r="G162" s="110">
        <v>0.34699999999999998</v>
      </c>
    </row>
    <row r="163" spans="1:7" x14ac:dyDescent="0.25">
      <c r="A163" s="127" t="s">
        <v>678</v>
      </c>
      <c r="B163" s="16">
        <v>16.316972013395201</v>
      </c>
      <c r="C163" s="116"/>
      <c r="D163" s="117"/>
      <c r="E163" s="16">
        <v>14.1421412068271</v>
      </c>
      <c r="F163" s="16">
        <v>18.753204499093101</v>
      </c>
      <c r="G163" s="110">
        <v>0.115</v>
      </c>
    </row>
    <row r="164" spans="1:7" x14ac:dyDescent="0.25">
      <c r="A164" s="127" t="s">
        <v>605</v>
      </c>
      <c r="B164" s="16">
        <v>8.7073676933706992</v>
      </c>
      <c r="C164" s="116"/>
      <c r="D164" s="117"/>
      <c r="E164" s="16">
        <v>6.98360577446946</v>
      </c>
      <c r="F164" s="16">
        <v>10.8071712126193</v>
      </c>
      <c r="G164" s="110">
        <v>1E-3</v>
      </c>
    </row>
    <row r="165" spans="1:7" x14ac:dyDescent="0.25">
      <c r="A165" s="128" t="s">
        <v>679</v>
      </c>
      <c r="B165" s="123">
        <v>12.6126764378415</v>
      </c>
      <c r="C165" s="124"/>
      <c r="D165" s="125"/>
      <c r="E165" s="123">
        <v>7.5549198943150504</v>
      </c>
      <c r="F165" s="123">
        <v>20.312440207052401</v>
      </c>
      <c r="G165" s="126">
        <v>0.35499999999999998</v>
      </c>
    </row>
    <row r="166" spans="1:7" x14ac:dyDescent="0.25">
      <c r="A166" s="227" t="s">
        <v>734</v>
      </c>
      <c r="B166" s="29"/>
      <c r="E166" s="29"/>
      <c r="F166" s="29"/>
      <c r="G166" s="135"/>
    </row>
    <row r="167" spans="1:7" ht="15" x14ac:dyDescent="0.25">
      <c r="A167" s="130" t="s">
        <v>681</v>
      </c>
      <c r="B167" s="180">
        <v>14.9832675091222</v>
      </c>
      <c r="C167" s="182"/>
      <c r="D167" s="182"/>
      <c r="E167" s="180">
        <v>13.323799788028399</v>
      </c>
      <c r="F167" s="180">
        <v>16.809337494086598</v>
      </c>
      <c r="G167" s="110" t="s">
        <v>667</v>
      </c>
    </row>
    <row r="168" spans="1:7" ht="15" x14ac:dyDescent="0.25">
      <c r="A168" s="132" t="s">
        <v>612</v>
      </c>
      <c r="B168" s="104">
        <v>12.609943577014301</v>
      </c>
      <c r="C168" s="105"/>
      <c r="D168" s="105"/>
      <c r="E168" s="104">
        <v>11.250376850776499</v>
      </c>
      <c r="F168" s="104">
        <v>14.107691940470099</v>
      </c>
      <c r="G168" s="189">
        <v>3.6999999999999998E-2</v>
      </c>
    </row>
    <row r="169" spans="1:7" x14ac:dyDescent="0.25">
      <c r="A169" s="227" t="s">
        <v>735</v>
      </c>
      <c r="B169" s="16"/>
      <c r="C169" s="117"/>
      <c r="D169" s="117"/>
      <c r="E169" s="16"/>
      <c r="F169" s="16"/>
      <c r="G169" s="110"/>
    </row>
    <row r="170" spans="1:7" x14ac:dyDescent="0.25">
      <c r="A170" s="130" t="s">
        <v>683</v>
      </c>
      <c r="B170" s="16">
        <v>16.1810515276544</v>
      </c>
      <c r="C170" s="117"/>
      <c r="D170" s="117"/>
      <c r="E170" s="16">
        <v>14.513912795047</v>
      </c>
      <c r="F170" s="16">
        <v>17.9993659169197</v>
      </c>
      <c r="G170" s="110" t="s">
        <v>667</v>
      </c>
    </row>
    <row r="171" spans="1:7" x14ac:dyDescent="0.25">
      <c r="A171" s="130" t="s">
        <v>684</v>
      </c>
      <c r="B171" s="16">
        <v>12.264954080929501</v>
      </c>
      <c r="C171" s="117"/>
      <c r="D171" s="117"/>
      <c r="E171" s="16">
        <v>10.029452540987799</v>
      </c>
      <c r="F171" s="16">
        <v>14.916125581234599</v>
      </c>
      <c r="G171" s="110">
        <v>7.0000000000000001E-3</v>
      </c>
    </row>
    <row r="172" spans="1:7" x14ac:dyDescent="0.25">
      <c r="A172" s="132" t="s">
        <v>685</v>
      </c>
      <c r="B172" s="123">
        <v>10.269380742059401</v>
      </c>
      <c r="C172" s="125"/>
      <c r="D172" s="125"/>
      <c r="E172" s="123">
        <v>8.7186422189554609</v>
      </c>
      <c r="F172" s="123">
        <v>12.059501115799399</v>
      </c>
      <c r="G172" s="114" t="s">
        <v>668</v>
      </c>
    </row>
    <row r="173" spans="1:7" ht="15" x14ac:dyDescent="0.25">
      <c r="A173" s="543" t="s">
        <v>758</v>
      </c>
      <c r="B173" s="543"/>
      <c r="C173" s="543"/>
      <c r="D173" s="543"/>
      <c r="E173" s="543"/>
      <c r="F173" s="543"/>
      <c r="G173" s="543"/>
    </row>
    <row r="174" spans="1:7" ht="33" customHeight="1" x14ac:dyDescent="0.25">
      <c r="A174" s="537" t="s">
        <v>759</v>
      </c>
      <c r="B174" s="537"/>
      <c r="C174" s="537"/>
      <c r="D174" s="537"/>
      <c r="E174" s="537"/>
      <c r="F174" s="537"/>
      <c r="G174" s="537"/>
    </row>
    <row r="175" spans="1:7" x14ac:dyDescent="0.25">
      <c r="A175" s="103" t="s">
        <v>596</v>
      </c>
      <c r="B175" s="123">
        <v>29.0098722544321</v>
      </c>
      <c r="C175" s="124"/>
      <c r="D175" s="125"/>
      <c r="E175" s="123">
        <v>28.044712228794399</v>
      </c>
      <c r="F175" s="123">
        <v>29.9944022789056</v>
      </c>
      <c r="G175" s="106"/>
    </row>
    <row r="176" spans="1:7" x14ac:dyDescent="0.25">
      <c r="A176" s="107" t="s">
        <v>666</v>
      </c>
      <c r="B176" s="108"/>
      <c r="C176" s="109"/>
      <c r="D176" s="109"/>
      <c r="E176" s="108"/>
      <c r="F176" s="108"/>
      <c r="G176" s="110"/>
    </row>
    <row r="177" spans="1:7" x14ac:dyDescent="0.25">
      <c r="A177" s="111" t="s">
        <v>597</v>
      </c>
      <c r="B177" s="108">
        <v>28.993583953839899</v>
      </c>
      <c r="C177" s="109"/>
      <c r="D177" s="109"/>
      <c r="E177" s="108">
        <v>27.741141852415399</v>
      </c>
      <c r="F177" s="108">
        <v>30.278876566492801</v>
      </c>
      <c r="G177" s="110" t="s">
        <v>667</v>
      </c>
    </row>
    <row r="178" spans="1:7" x14ac:dyDescent="0.25">
      <c r="A178" s="111" t="s">
        <v>584</v>
      </c>
      <c r="B178" s="112">
        <v>29.001311365414999</v>
      </c>
      <c r="C178" s="113"/>
      <c r="D178" s="113"/>
      <c r="E178" s="112">
        <v>27.483341139963901</v>
      </c>
      <c r="F178" s="112">
        <v>30.567781344854598</v>
      </c>
      <c r="G178" s="126">
        <v>0.99399999999999999</v>
      </c>
    </row>
    <row r="179" spans="1:7" x14ac:dyDescent="0.25">
      <c r="A179" s="115" t="s">
        <v>669</v>
      </c>
      <c r="B179" s="16"/>
      <c r="C179" s="116"/>
      <c r="D179" s="117"/>
      <c r="E179" s="16"/>
      <c r="F179" s="16"/>
      <c r="G179" s="110"/>
    </row>
    <row r="180" spans="1:7" ht="15" x14ac:dyDescent="0.25">
      <c r="A180" s="118" t="s">
        <v>670</v>
      </c>
      <c r="B180" s="185">
        <v>26.879217820650101</v>
      </c>
      <c r="C180" s="186"/>
      <c r="D180" s="186"/>
      <c r="E180" s="185">
        <v>23.764562984686201</v>
      </c>
      <c r="F180" s="185">
        <v>30.240162408047901</v>
      </c>
      <c r="G180" s="110">
        <v>0.14799999999999999</v>
      </c>
    </row>
    <row r="181" spans="1:7" ht="15" x14ac:dyDescent="0.25">
      <c r="A181" s="120" t="s">
        <v>405</v>
      </c>
      <c r="B181" s="185">
        <v>25.704137907786599</v>
      </c>
      <c r="C181" s="186"/>
      <c r="D181" s="186"/>
      <c r="E181" s="185">
        <v>21.5512401534139</v>
      </c>
      <c r="F181" s="185">
        <v>30.347715971141501</v>
      </c>
      <c r="G181" s="110">
        <v>0.13900000000000001</v>
      </c>
    </row>
    <row r="182" spans="1:7" ht="15" x14ac:dyDescent="0.25">
      <c r="A182" s="120" t="s">
        <v>671</v>
      </c>
      <c r="B182" s="185">
        <v>25.431912094589201</v>
      </c>
      <c r="C182" s="186"/>
      <c r="D182" s="186"/>
      <c r="E182" s="185">
        <v>19.666416137714499</v>
      </c>
      <c r="F182" s="185">
        <v>32.209941702909603</v>
      </c>
      <c r="G182" s="110">
        <v>0.23499999999999999</v>
      </c>
    </row>
    <row r="183" spans="1:7" ht="15" x14ac:dyDescent="0.25">
      <c r="A183" s="120" t="s">
        <v>672</v>
      </c>
      <c r="B183" s="185">
        <v>28.701902230257399</v>
      </c>
      <c r="C183" s="186"/>
      <c r="D183" s="186"/>
      <c r="E183" s="185">
        <v>23.850393734793101</v>
      </c>
      <c r="F183" s="185">
        <v>34.098376314627899</v>
      </c>
      <c r="G183" s="110">
        <v>0.85699999999999998</v>
      </c>
    </row>
    <row r="184" spans="1:7" ht="15" x14ac:dyDescent="0.25">
      <c r="A184" s="121" t="s">
        <v>673</v>
      </c>
      <c r="B184" s="185">
        <v>24.667552822451299</v>
      </c>
      <c r="C184" s="186"/>
      <c r="D184" s="186"/>
      <c r="E184" s="185">
        <v>21.732658528191902</v>
      </c>
      <c r="F184" s="185">
        <v>27.857720141481401</v>
      </c>
      <c r="G184" s="110">
        <v>3.0000000000000001E-3</v>
      </c>
    </row>
    <row r="185" spans="1:7" ht="15" x14ac:dyDescent="0.25">
      <c r="A185" s="122" t="s">
        <v>399</v>
      </c>
      <c r="B185" s="187">
        <v>35.537733922460497</v>
      </c>
      <c r="C185" s="188"/>
      <c r="D185" s="190" t="s">
        <v>590</v>
      </c>
      <c r="E185" s="187">
        <v>31.923174477375898</v>
      </c>
      <c r="F185" s="187">
        <v>39.325143070967002</v>
      </c>
      <c r="G185" s="189" t="s">
        <v>668</v>
      </c>
    </row>
    <row r="186" spans="1:7" x14ac:dyDescent="0.25">
      <c r="A186" s="107" t="s">
        <v>674</v>
      </c>
      <c r="B186" s="16"/>
      <c r="C186" s="116"/>
      <c r="D186" s="117"/>
      <c r="E186" s="16"/>
      <c r="F186" s="16"/>
      <c r="G186" s="110"/>
    </row>
    <row r="187" spans="1:7" x14ac:dyDescent="0.25">
      <c r="A187" s="127" t="s">
        <v>400</v>
      </c>
      <c r="B187" s="108">
        <v>22.984379827944601</v>
      </c>
      <c r="C187" s="109"/>
      <c r="D187" s="109"/>
      <c r="E187" s="108">
        <v>18.2128670396981</v>
      </c>
      <c r="F187" s="108">
        <v>28.569296233818299</v>
      </c>
      <c r="G187" s="110">
        <v>1.4999999999999999E-2</v>
      </c>
    </row>
    <row r="188" spans="1:7" x14ac:dyDescent="0.25">
      <c r="A188" s="127" t="s">
        <v>397</v>
      </c>
      <c r="B188" s="108">
        <v>35.597708792863401</v>
      </c>
      <c r="C188" s="109"/>
      <c r="D188" s="109"/>
      <c r="E188" s="108">
        <v>30.310246809919601</v>
      </c>
      <c r="F188" s="108">
        <v>41.261430175141001</v>
      </c>
      <c r="G188" s="110">
        <v>1.2999999999999999E-2</v>
      </c>
    </row>
    <row r="189" spans="1:7" x14ac:dyDescent="0.25">
      <c r="A189" s="127" t="s">
        <v>402</v>
      </c>
      <c r="B189" s="108">
        <v>34.7226909200308</v>
      </c>
      <c r="C189" s="109"/>
      <c r="D189" s="109"/>
      <c r="E189" s="108">
        <v>28.150498420775602</v>
      </c>
      <c r="F189" s="108">
        <v>41.933750647966498</v>
      </c>
      <c r="G189" s="110">
        <v>9.8000000000000004E-2</v>
      </c>
    </row>
    <row r="190" spans="1:7" x14ac:dyDescent="0.25">
      <c r="A190" s="127" t="s">
        <v>404</v>
      </c>
      <c r="B190" s="108">
        <v>18.884056592433499</v>
      </c>
      <c r="C190" s="109"/>
      <c r="D190" s="109"/>
      <c r="E190" s="108">
        <v>12.3872054471989</v>
      </c>
      <c r="F190" s="108">
        <v>27.710647169843099</v>
      </c>
      <c r="G190" s="110">
        <v>8.0000000000000002E-3</v>
      </c>
    </row>
    <row r="191" spans="1:7" x14ac:dyDescent="0.25">
      <c r="A191" s="127" t="s">
        <v>406</v>
      </c>
      <c r="B191" s="108">
        <v>33.7377827418672</v>
      </c>
      <c r="C191" s="109"/>
      <c r="D191" s="109"/>
      <c r="E191" s="108">
        <v>26.641087337094199</v>
      </c>
      <c r="F191" s="108">
        <v>41.651563515540303</v>
      </c>
      <c r="G191" s="110">
        <v>0.21</v>
      </c>
    </row>
    <row r="192" spans="1:7" x14ac:dyDescent="0.25">
      <c r="A192" s="127" t="s">
        <v>418</v>
      </c>
      <c r="B192" s="108">
        <v>28.159503093458</v>
      </c>
      <c r="C192" s="109"/>
      <c r="D192" s="109"/>
      <c r="E192" s="108">
        <v>20.960860410564798</v>
      </c>
      <c r="F192" s="108">
        <v>36.682994678013998</v>
      </c>
      <c r="G192" s="110">
        <v>0.83899999999999997</v>
      </c>
    </row>
    <row r="193" spans="1:7" x14ac:dyDescent="0.25">
      <c r="A193" s="127" t="s">
        <v>408</v>
      </c>
      <c r="B193" s="108">
        <v>25.484275384295099</v>
      </c>
      <c r="C193" s="109"/>
      <c r="D193" s="109" t="s">
        <v>586</v>
      </c>
      <c r="E193" s="108">
        <v>18.257889154767799</v>
      </c>
      <c r="F193" s="108">
        <v>34.368279537262502</v>
      </c>
      <c r="G193" s="110">
        <v>0.38500000000000001</v>
      </c>
    </row>
    <row r="194" spans="1:7" x14ac:dyDescent="0.25">
      <c r="A194" s="127" t="s">
        <v>410</v>
      </c>
      <c r="B194" s="108">
        <v>39.950829150498699</v>
      </c>
      <c r="C194" s="109" t="s">
        <v>323</v>
      </c>
      <c r="D194" s="109"/>
      <c r="E194" s="108">
        <v>30.1757790914608</v>
      </c>
      <c r="F194" s="108">
        <v>50.5977900177162</v>
      </c>
      <c r="G194" s="110">
        <v>3.7999999999999999E-2</v>
      </c>
    </row>
    <row r="195" spans="1:7" x14ac:dyDescent="0.25">
      <c r="A195" s="127" t="s">
        <v>416</v>
      </c>
      <c r="B195" s="108">
        <v>41.782481113420403</v>
      </c>
      <c r="C195" s="109" t="s">
        <v>323</v>
      </c>
      <c r="D195" s="109"/>
      <c r="E195" s="108">
        <v>30.1775010379062</v>
      </c>
      <c r="F195" s="108">
        <v>54.3748165075896</v>
      </c>
      <c r="G195" s="110">
        <v>0.04</v>
      </c>
    </row>
    <row r="196" spans="1:7" x14ac:dyDescent="0.25">
      <c r="A196" s="127" t="s">
        <v>426</v>
      </c>
      <c r="B196" s="108">
        <v>30.814753087902702</v>
      </c>
      <c r="C196" s="109"/>
      <c r="D196" s="109"/>
      <c r="E196" s="108">
        <v>24.093577319141598</v>
      </c>
      <c r="F196" s="108">
        <v>38.460863434666003</v>
      </c>
      <c r="G196" s="110">
        <v>0.61</v>
      </c>
    </row>
    <row r="197" spans="1:7" x14ac:dyDescent="0.25">
      <c r="A197" s="127" t="s">
        <v>414</v>
      </c>
      <c r="B197" s="108">
        <v>30.344607510958301</v>
      </c>
      <c r="C197" s="109"/>
      <c r="D197" s="109"/>
      <c r="E197" s="108">
        <v>21.822103793948699</v>
      </c>
      <c r="F197" s="108">
        <v>40.472418771734702</v>
      </c>
      <c r="G197" s="110">
        <v>0.78100000000000003</v>
      </c>
    </row>
    <row r="198" spans="1:7" x14ac:dyDescent="0.25">
      <c r="A198" s="127" t="s">
        <v>417</v>
      </c>
      <c r="B198" s="108">
        <v>21.393349301765799</v>
      </c>
      <c r="C198" s="109"/>
      <c r="D198" s="109"/>
      <c r="E198" s="108">
        <v>14.219727482901099</v>
      </c>
      <c r="F198" s="108">
        <v>30.883025880233099</v>
      </c>
      <c r="G198" s="110">
        <v>7.1999999999999995E-2</v>
      </c>
    </row>
    <row r="199" spans="1:7" x14ac:dyDescent="0.25">
      <c r="A199" s="127" t="s">
        <v>420</v>
      </c>
      <c r="B199" s="108">
        <v>42.7962912240489</v>
      </c>
      <c r="C199" s="109" t="s">
        <v>323</v>
      </c>
      <c r="D199" s="109"/>
      <c r="E199" s="108">
        <v>35.773840353126303</v>
      </c>
      <c r="F199" s="108">
        <v>50.121477492417696</v>
      </c>
      <c r="G199" s="135" t="s">
        <v>668</v>
      </c>
    </row>
    <row r="200" spans="1:7" x14ac:dyDescent="0.25">
      <c r="A200" s="128" t="s">
        <v>419</v>
      </c>
      <c r="B200" s="112">
        <v>19.7869912716904</v>
      </c>
      <c r="C200" s="113"/>
      <c r="D200" s="113"/>
      <c r="E200" s="112">
        <v>13.577944236731501</v>
      </c>
      <c r="F200" s="112">
        <v>27.918139398586298</v>
      </c>
      <c r="G200" s="126">
        <v>1.2E-2</v>
      </c>
    </row>
    <row r="201" spans="1:7" x14ac:dyDescent="0.25">
      <c r="A201" s="129" t="s">
        <v>712</v>
      </c>
      <c r="B201" s="16"/>
      <c r="C201" s="116"/>
      <c r="D201" s="117"/>
      <c r="E201" s="16"/>
      <c r="F201" s="16"/>
      <c r="G201" s="110"/>
    </row>
    <row r="202" spans="1:7" x14ac:dyDescent="0.25">
      <c r="A202" s="127" t="s">
        <v>676</v>
      </c>
      <c r="B202" s="16">
        <v>27.224592247463299</v>
      </c>
      <c r="C202" s="116"/>
      <c r="D202" s="117"/>
      <c r="E202" s="16">
        <v>24.332790495198498</v>
      </c>
      <c r="F202" s="16">
        <v>30.322345755802299</v>
      </c>
      <c r="G202" s="110" t="s">
        <v>667</v>
      </c>
    </row>
    <row r="203" spans="1:7" x14ac:dyDescent="0.25">
      <c r="A203" s="127" t="s">
        <v>677</v>
      </c>
      <c r="B203" s="16">
        <v>36.015084646750203</v>
      </c>
      <c r="C203" s="116"/>
      <c r="D203" s="117"/>
      <c r="E203" s="16">
        <v>32.085639372983998</v>
      </c>
      <c r="F203" s="16">
        <v>40.141324680863598</v>
      </c>
      <c r="G203" s="135" t="s">
        <v>668</v>
      </c>
    </row>
    <row r="204" spans="1:7" x14ac:dyDescent="0.25">
      <c r="A204" s="127" t="s">
        <v>678</v>
      </c>
      <c r="B204" s="16">
        <v>28.453784629599799</v>
      </c>
      <c r="C204" s="116"/>
      <c r="D204" s="117" t="s">
        <v>586</v>
      </c>
      <c r="E204" s="16">
        <v>25.8718790044759</v>
      </c>
      <c r="F204" s="16">
        <v>31.184957253618698</v>
      </c>
      <c r="G204" s="110">
        <v>0.52400000000000002</v>
      </c>
    </row>
    <row r="205" spans="1:7" x14ac:dyDescent="0.25">
      <c r="A205" s="127" t="s">
        <v>605</v>
      </c>
      <c r="B205" s="16">
        <v>24.793739093421799</v>
      </c>
      <c r="C205" s="116"/>
      <c r="D205" s="117"/>
      <c r="E205" s="16">
        <v>21.5012710054508</v>
      </c>
      <c r="F205" s="16">
        <v>28.407924468298901</v>
      </c>
      <c r="G205" s="110">
        <v>0.32</v>
      </c>
    </row>
    <row r="206" spans="1:7" x14ac:dyDescent="0.25">
      <c r="A206" s="128" t="s">
        <v>679</v>
      </c>
      <c r="B206" s="123">
        <v>35.270782265231901</v>
      </c>
      <c r="C206" s="124"/>
      <c r="D206" s="125"/>
      <c r="E206" s="123">
        <v>27.9462125091366</v>
      </c>
      <c r="F206" s="123">
        <v>43.359847039926798</v>
      </c>
      <c r="G206" s="126">
        <v>3.1E-2</v>
      </c>
    </row>
    <row r="207" spans="1:7" x14ac:dyDescent="0.25">
      <c r="A207" s="227" t="s">
        <v>734</v>
      </c>
      <c r="B207" s="29"/>
      <c r="E207" s="29"/>
      <c r="F207" s="29"/>
      <c r="G207" s="110"/>
    </row>
    <row r="208" spans="1:7" x14ac:dyDescent="0.25">
      <c r="A208" s="130" t="s">
        <v>681</v>
      </c>
      <c r="B208" s="16">
        <v>31.478950615714201</v>
      </c>
      <c r="C208" s="420"/>
      <c r="D208" s="420" t="s">
        <v>586</v>
      </c>
      <c r="E208" s="16">
        <v>29.050661518424398</v>
      </c>
      <c r="F208" s="16">
        <v>34.012909615629098</v>
      </c>
      <c r="G208" s="110" t="s">
        <v>667</v>
      </c>
    </row>
    <row r="209" spans="1:7" x14ac:dyDescent="0.25">
      <c r="A209" s="132" t="s">
        <v>612</v>
      </c>
      <c r="B209" s="123">
        <v>26.741831107995701</v>
      </c>
      <c r="C209" s="421"/>
      <c r="D209" s="421"/>
      <c r="E209" s="123">
        <v>24.895576146261298</v>
      </c>
      <c r="F209" s="123">
        <v>28.672732793166201</v>
      </c>
      <c r="G209" s="114">
        <v>3.0000000000000001E-3</v>
      </c>
    </row>
    <row r="210" spans="1:7" x14ac:dyDescent="0.25">
      <c r="A210" s="227" t="s">
        <v>735</v>
      </c>
      <c r="B210" s="16"/>
      <c r="C210" s="117"/>
      <c r="D210" s="117"/>
      <c r="E210" s="16"/>
      <c r="F210" s="16"/>
      <c r="G210" s="110"/>
    </row>
    <row r="211" spans="1:7" x14ac:dyDescent="0.25">
      <c r="A211" s="130" t="s">
        <v>683</v>
      </c>
      <c r="B211" s="16">
        <v>30.726913728453798</v>
      </c>
      <c r="C211" s="117"/>
      <c r="D211" s="117"/>
      <c r="E211" s="16">
        <v>28.615932096058501</v>
      </c>
      <c r="F211" s="16">
        <v>32.9218016644515</v>
      </c>
      <c r="G211" s="110" t="s">
        <v>667</v>
      </c>
    </row>
    <row r="212" spans="1:7" x14ac:dyDescent="0.25">
      <c r="A212" s="130" t="s">
        <v>684</v>
      </c>
      <c r="B212" s="16">
        <v>29.157747240656999</v>
      </c>
      <c r="C212" s="117"/>
      <c r="D212" s="117"/>
      <c r="E212" s="16">
        <v>25.777452691565301</v>
      </c>
      <c r="F212" s="16">
        <v>32.785511424850803</v>
      </c>
      <c r="G212" s="110">
        <v>0.44900000000000001</v>
      </c>
    </row>
    <row r="213" spans="1:7" x14ac:dyDescent="0.25">
      <c r="A213" s="132" t="s">
        <v>685</v>
      </c>
      <c r="B213" s="123">
        <v>25.630026131038701</v>
      </c>
      <c r="C213" s="125"/>
      <c r="D213" s="125"/>
      <c r="E213" s="123">
        <v>23.094295019904301</v>
      </c>
      <c r="F213" s="123">
        <v>28.3415733891852</v>
      </c>
      <c r="G213" s="126">
        <v>3.0000000000000001E-3</v>
      </c>
    </row>
    <row r="214" spans="1:7" ht="15" x14ac:dyDescent="0.25">
      <c r="A214" s="543" t="s">
        <v>760</v>
      </c>
      <c r="B214" s="543"/>
      <c r="C214" s="543"/>
      <c r="D214" s="543"/>
      <c r="E214" s="543"/>
      <c r="F214" s="543"/>
      <c r="G214" s="543"/>
    </row>
    <row r="215" spans="1:7" ht="15" x14ac:dyDescent="0.25">
      <c r="A215" s="537" t="s">
        <v>761</v>
      </c>
      <c r="B215" s="537"/>
      <c r="C215" s="537"/>
      <c r="D215" s="537"/>
      <c r="E215" s="537"/>
      <c r="F215" s="537"/>
      <c r="G215" s="537"/>
    </row>
    <row r="216" spans="1:7" x14ac:dyDescent="0.25">
      <c r="A216" s="103" t="s">
        <v>596</v>
      </c>
      <c r="B216" s="123">
        <v>33.565285581303797</v>
      </c>
      <c r="C216" s="124"/>
      <c r="D216" s="125"/>
      <c r="E216" s="123">
        <v>32.006114953099001</v>
      </c>
      <c r="F216" s="123">
        <v>35.1611330366826</v>
      </c>
      <c r="G216" s="106"/>
    </row>
    <row r="217" spans="1:7" ht="15" customHeight="1" x14ac:dyDescent="0.25">
      <c r="A217" s="107" t="s">
        <v>666</v>
      </c>
      <c r="B217" s="108"/>
      <c r="C217" s="109"/>
      <c r="D217" s="109"/>
      <c r="E217" s="108"/>
      <c r="F217" s="108"/>
      <c r="G217" s="110"/>
    </row>
    <row r="218" spans="1:7" x14ac:dyDescent="0.25">
      <c r="A218" s="111" t="s">
        <v>597</v>
      </c>
      <c r="B218" s="108">
        <v>43.8330716737456</v>
      </c>
      <c r="C218" s="109"/>
      <c r="D218" s="109"/>
      <c r="E218" s="108">
        <v>41.715032940519798</v>
      </c>
      <c r="F218" s="108">
        <v>45.973825628163503</v>
      </c>
      <c r="G218" s="110" t="s">
        <v>667</v>
      </c>
    </row>
    <row r="219" spans="1:7" x14ac:dyDescent="0.25">
      <c r="A219" s="111" t="s">
        <v>584</v>
      </c>
      <c r="B219" s="112">
        <v>20.9624648888087</v>
      </c>
      <c r="C219" s="113"/>
      <c r="D219" s="113"/>
      <c r="E219" s="112">
        <v>18.827304477511699</v>
      </c>
      <c r="F219" s="112">
        <v>23.270351829073501</v>
      </c>
      <c r="G219" s="114" t="s">
        <v>668</v>
      </c>
    </row>
    <row r="220" spans="1:7" x14ac:dyDescent="0.25">
      <c r="A220" s="115" t="s">
        <v>669</v>
      </c>
      <c r="B220" s="16"/>
      <c r="C220" s="116"/>
      <c r="D220" s="117"/>
      <c r="E220" s="16"/>
      <c r="F220" s="16"/>
      <c r="G220" s="110"/>
    </row>
    <row r="221" spans="1:7" x14ac:dyDescent="0.25">
      <c r="A221" s="118" t="s">
        <v>670</v>
      </c>
      <c r="B221" s="16">
        <v>18.2076243618875</v>
      </c>
      <c r="C221" s="116"/>
      <c r="D221" s="117"/>
      <c r="E221" s="16">
        <v>14.1796910550121</v>
      </c>
      <c r="F221" s="16">
        <v>23.0721401313188</v>
      </c>
      <c r="G221" s="110">
        <v>0.20699999999999999</v>
      </c>
    </row>
    <row r="222" spans="1:7" x14ac:dyDescent="0.25">
      <c r="A222" s="120" t="s">
        <v>405</v>
      </c>
      <c r="B222" s="16">
        <v>22.559331586643701</v>
      </c>
      <c r="C222" s="116"/>
      <c r="D222" s="117"/>
      <c r="E222" s="16">
        <v>16.120336080588299</v>
      </c>
      <c r="F222" s="16">
        <v>30.6310547121901</v>
      </c>
      <c r="G222" s="110">
        <v>0.69699999999999995</v>
      </c>
    </row>
    <row r="223" spans="1:7" x14ac:dyDescent="0.25">
      <c r="A223" s="120" t="s">
        <v>671</v>
      </c>
      <c r="B223" s="16">
        <v>36.037941278318698</v>
      </c>
      <c r="C223" s="116"/>
      <c r="D223" s="117"/>
      <c r="E223" s="16">
        <v>29.428139239407201</v>
      </c>
      <c r="F223" s="16">
        <v>43.223077975165303</v>
      </c>
      <c r="G223" s="119" t="s">
        <v>668</v>
      </c>
    </row>
    <row r="224" spans="1:7" x14ac:dyDescent="0.25">
      <c r="A224" s="120" t="s">
        <v>672</v>
      </c>
      <c r="B224" s="16">
        <v>20.0956973463258</v>
      </c>
      <c r="C224" s="116"/>
      <c r="D224" s="117"/>
      <c r="E224" s="16">
        <v>12.7501520675845</v>
      </c>
      <c r="F224" s="16">
        <v>30.207942566016399</v>
      </c>
      <c r="G224" s="110">
        <v>0.81299999999999994</v>
      </c>
    </row>
    <row r="225" spans="1:7" x14ac:dyDescent="0.25">
      <c r="A225" s="121" t="s">
        <v>673</v>
      </c>
      <c r="B225" s="16">
        <v>18.1688692405612</v>
      </c>
      <c r="C225" s="116"/>
      <c r="D225" s="117"/>
      <c r="E225" s="16">
        <v>14.2202258942394</v>
      </c>
      <c r="F225" s="16">
        <v>22.9209840215151</v>
      </c>
      <c r="G225" s="110">
        <v>0.13400000000000001</v>
      </c>
    </row>
    <row r="226" spans="1:7" x14ac:dyDescent="0.25">
      <c r="A226" s="122" t="s">
        <v>399</v>
      </c>
      <c r="B226" s="123">
        <v>21.430976530125701</v>
      </c>
      <c r="C226" s="124"/>
      <c r="D226" s="125"/>
      <c r="E226" s="123">
        <v>17.091178275210002</v>
      </c>
      <c r="F226" s="123">
        <v>26.520250261189702</v>
      </c>
      <c r="G226" s="126">
        <v>0.90100000000000002</v>
      </c>
    </row>
    <row r="227" spans="1:7" x14ac:dyDescent="0.25">
      <c r="A227" s="107" t="s">
        <v>674</v>
      </c>
      <c r="B227" s="16"/>
      <c r="C227" s="116"/>
      <c r="D227" s="117"/>
      <c r="E227" s="16"/>
      <c r="F227" s="16"/>
      <c r="G227" s="110"/>
    </row>
    <row r="228" spans="1:7" x14ac:dyDescent="0.25">
      <c r="A228" s="127" t="s">
        <v>400</v>
      </c>
      <c r="B228" s="108">
        <v>11.608318877963001</v>
      </c>
      <c r="C228" s="109"/>
      <c r="D228" s="109"/>
      <c r="E228" s="108">
        <v>6.7239337000640802</v>
      </c>
      <c r="F228" s="108">
        <v>19.3064165975828</v>
      </c>
      <c r="G228" s="136">
        <v>3.0000000000000001E-3</v>
      </c>
    </row>
    <row r="229" spans="1:7" x14ac:dyDescent="0.25">
      <c r="A229" s="127" t="s">
        <v>397</v>
      </c>
      <c r="B229" s="108">
        <v>16.53610185937</v>
      </c>
      <c r="C229" s="109"/>
      <c r="D229" s="109" t="s">
        <v>590</v>
      </c>
      <c r="E229" s="108">
        <v>11.986578934064299</v>
      </c>
      <c r="F229" s="108">
        <v>22.373447151100901</v>
      </c>
      <c r="G229" s="136">
        <v>8.5999999999999993E-2</v>
      </c>
    </row>
    <row r="230" spans="1:7" x14ac:dyDescent="0.25">
      <c r="A230" s="127" t="s">
        <v>402</v>
      </c>
      <c r="B230" s="108">
        <v>30.532080706056401</v>
      </c>
      <c r="C230" s="109" t="s">
        <v>323</v>
      </c>
      <c r="D230" s="109" t="s">
        <v>590</v>
      </c>
      <c r="E230" s="108">
        <v>19.126832572673699</v>
      </c>
      <c r="F230" s="108">
        <v>44.957592070765898</v>
      </c>
      <c r="G230" s="136">
        <v>0.14000000000000001</v>
      </c>
    </row>
    <row r="231" spans="1:7" x14ac:dyDescent="0.25">
      <c r="A231" s="127" t="s">
        <v>404</v>
      </c>
      <c r="B231" s="108">
        <v>11.248326690010099</v>
      </c>
      <c r="C231" s="109" t="s">
        <v>323</v>
      </c>
      <c r="D231" s="109"/>
      <c r="E231" s="108">
        <v>5.2958409102072004</v>
      </c>
      <c r="F231" s="108">
        <v>22.314885981717801</v>
      </c>
      <c r="G231" s="136">
        <v>1.4999999999999999E-2</v>
      </c>
    </row>
    <row r="232" spans="1:7" x14ac:dyDescent="0.25">
      <c r="A232" s="127" t="s">
        <v>406</v>
      </c>
      <c r="B232" s="108">
        <v>16.054076392031899</v>
      </c>
      <c r="C232" s="109" t="s">
        <v>323</v>
      </c>
      <c r="D232" s="109"/>
      <c r="E232" s="108">
        <v>8.4299117175749299</v>
      </c>
      <c r="F232" s="108">
        <v>28.432632697319999</v>
      </c>
      <c r="G232" s="136">
        <v>0.33700000000000002</v>
      </c>
    </row>
    <row r="233" spans="1:7" x14ac:dyDescent="0.25">
      <c r="A233" s="127" t="s">
        <v>418</v>
      </c>
      <c r="B233" s="108">
        <v>17.233396434640898</v>
      </c>
      <c r="C233" s="109"/>
      <c r="D233" s="109"/>
      <c r="E233" s="108">
        <v>10.666710184818299</v>
      </c>
      <c r="F233" s="108">
        <v>26.637274196778499</v>
      </c>
      <c r="G233" s="136">
        <v>0.375</v>
      </c>
    </row>
    <row r="234" spans="1:7" x14ac:dyDescent="0.25">
      <c r="A234" s="127" t="s">
        <v>408</v>
      </c>
      <c r="B234" s="108">
        <v>12.129518755286499</v>
      </c>
      <c r="C234" s="109" t="s">
        <v>323</v>
      </c>
      <c r="D234" s="109"/>
      <c r="E234" s="108">
        <v>6.1104482917737704</v>
      </c>
      <c r="F234" s="108">
        <v>22.6474761651485</v>
      </c>
      <c r="G234" s="136">
        <v>0.03</v>
      </c>
    </row>
    <row r="235" spans="1:7" x14ac:dyDescent="0.25">
      <c r="A235" s="127" t="s">
        <v>410</v>
      </c>
      <c r="B235" s="611" t="s">
        <v>622</v>
      </c>
      <c r="C235" s="611"/>
      <c r="D235" s="611"/>
      <c r="E235" s="610" t="s">
        <v>622</v>
      </c>
      <c r="F235" s="610" t="s">
        <v>622</v>
      </c>
      <c r="G235" s="110"/>
    </row>
    <row r="236" spans="1:7" x14ac:dyDescent="0.25">
      <c r="A236" s="127" t="s">
        <v>416</v>
      </c>
      <c r="B236" s="108">
        <v>21.9500889194378</v>
      </c>
      <c r="C236" s="109" t="s">
        <v>323</v>
      </c>
      <c r="D236" s="109"/>
      <c r="E236" s="108">
        <v>12.088507602844301</v>
      </c>
      <c r="F236" s="108">
        <v>36.515028092225499</v>
      </c>
      <c r="G236" s="136">
        <v>0.874</v>
      </c>
    </row>
    <row r="237" spans="1:7" x14ac:dyDescent="0.25">
      <c r="A237" s="127" t="s">
        <v>426</v>
      </c>
      <c r="B237" s="108">
        <v>35.278674087308097</v>
      </c>
      <c r="C237" s="109" t="s">
        <v>323</v>
      </c>
      <c r="D237" s="109"/>
      <c r="E237" s="108">
        <v>24.8093281665357</v>
      </c>
      <c r="F237" s="108">
        <v>47.381977410363099</v>
      </c>
      <c r="G237" s="136">
        <v>1.6E-2</v>
      </c>
    </row>
    <row r="238" spans="1:7" x14ac:dyDescent="0.25">
      <c r="A238" s="127" t="s">
        <v>414</v>
      </c>
      <c r="B238" s="108">
        <v>16.061947690099402</v>
      </c>
      <c r="C238" s="109" t="s">
        <v>323</v>
      </c>
      <c r="D238" s="109"/>
      <c r="E238" s="108">
        <v>7.2274384089230201</v>
      </c>
      <c r="F238" s="108">
        <v>31.973586922690401</v>
      </c>
      <c r="G238" s="136">
        <v>0.42799999999999999</v>
      </c>
    </row>
    <row r="239" spans="1:7" x14ac:dyDescent="0.25">
      <c r="A239" s="127" t="s">
        <v>417</v>
      </c>
      <c r="B239" s="108">
        <v>33.677164300768403</v>
      </c>
      <c r="C239" s="109" t="s">
        <v>323</v>
      </c>
      <c r="D239" s="109"/>
      <c r="E239" s="108">
        <v>21.418575134905002</v>
      </c>
      <c r="F239" s="108">
        <v>48.6115632815293</v>
      </c>
      <c r="G239" s="110" t="s">
        <v>266</v>
      </c>
    </row>
    <row r="240" spans="1:7" x14ac:dyDescent="0.25">
      <c r="A240" s="127" t="s">
        <v>420</v>
      </c>
      <c r="B240" s="108">
        <v>60.762632807828801</v>
      </c>
      <c r="C240" s="109" t="s">
        <v>323</v>
      </c>
      <c r="D240" s="109"/>
      <c r="E240" s="108">
        <v>48.218182633380998</v>
      </c>
      <c r="F240" s="108">
        <v>72.030879159459502</v>
      </c>
      <c r="G240" s="110" t="s">
        <v>266</v>
      </c>
    </row>
    <row r="241" spans="1:7" x14ac:dyDescent="0.25">
      <c r="A241" s="128" t="s">
        <v>419</v>
      </c>
      <c r="B241" s="112">
        <v>35.729345040642102</v>
      </c>
      <c r="C241" s="113" t="s">
        <v>323</v>
      </c>
      <c r="D241" s="113"/>
      <c r="E241" s="112">
        <v>24.9724846135665</v>
      </c>
      <c r="F241" s="112">
        <v>48.146317388490402</v>
      </c>
      <c r="G241" s="126">
        <v>1.4999999999999999E-2</v>
      </c>
    </row>
    <row r="242" spans="1:7" x14ac:dyDescent="0.25">
      <c r="A242" s="129" t="s">
        <v>675</v>
      </c>
      <c r="B242" s="16"/>
      <c r="C242" s="116"/>
      <c r="D242" s="117"/>
      <c r="E242" s="16"/>
      <c r="F242" s="16"/>
      <c r="G242" s="110"/>
    </row>
    <row r="243" spans="1:7" x14ac:dyDescent="0.25">
      <c r="A243" s="127" t="s">
        <v>676</v>
      </c>
      <c r="B243" s="16">
        <v>16.675647434568798</v>
      </c>
      <c r="C243" s="116"/>
      <c r="D243" s="117"/>
      <c r="E243" s="16">
        <v>12.854644352057401</v>
      </c>
      <c r="F243" s="16">
        <v>21.354119677275001</v>
      </c>
      <c r="G243" s="110" t="s">
        <v>667</v>
      </c>
    </row>
    <row r="244" spans="1:7" x14ac:dyDescent="0.25">
      <c r="A244" s="127" t="s">
        <v>677</v>
      </c>
      <c r="B244" s="16">
        <v>24.3770095007987</v>
      </c>
      <c r="C244" s="116"/>
      <c r="D244" s="117"/>
      <c r="E244" s="16">
        <v>18.345381604727301</v>
      </c>
      <c r="F244" s="16">
        <v>31.623703822378101</v>
      </c>
      <c r="G244" s="110">
        <v>5.8999999999999997E-2</v>
      </c>
    </row>
    <row r="245" spans="1:7" x14ac:dyDescent="0.25">
      <c r="A245" s="127" t="s">
        <v>678</v>
      </c>
      <c r="B245" s="16">
        <v>17.0613971608017</v>
      </c>
      <c r="C245" s="116"/>
      <c r="D245" s="117"/>
      <c r="E245" s="16">
        <v>13.9743786823857</v>
      </c>
      <c r="F245" s="16">
        <v>20.666528234204701</v>
      </c>
      <c r="G245" s="110">
        <v>0.92400000000000004</v>
      </c>
    </row>
    <row r="246" spans="1:7" x14ac:dyDescent="0.25">
      <c r="A246" s="127" t="s">
        <v>605</v>
      </c>
      <c r="B246" s="16">
        <v>26.725527896100498</v>
      </c>
      <c r="C246" s="116"/>
      <c r="D246" s="117"/>
      <c r="E246" s="16">
        <v>22.635219923901499</v>
      </c>
      <c r="F246" s="16">
        <v>31.256354514995198</v>
      </c>
      <c r="G246" s="110">
        <v>1E-3</v>
      </c>
    </row>
    <row r="247" spans="1:7" x14ac:dyDescent="0.25">
      <c r="A247" s="128" t="s">
        <v>679</v>
      </c>
      <c r="B247" s="123">
        <v>25.953280116781102</v>
      </c>
      <c r="C247" s="124"/>
      <c r="D247" s="125"/>
      <c r="E247" s="123">
        <v>17.192829545195501</v>
      </c>
      <c r="F247" s="123">
        <v>37.1736537463511</v>
      </c>
      <c r="G247" s="126">
        <v>0.107</v>
      </c>
    </row>
    <row r="248" spans="1:7" x14ac:dyDescent="0.25">
      <c r="A248" s="227" t="s">
        <v>680</v>
      </c>
      <c r="B248" s="29"/>
      <c r="E248" s="29"/>
      <c r="F248" s="29"/>
      <c r="G248" s="110"/>
    </row>
    <row r="249" spans="1:7" x14ac:dyDescent="0.25">
      <c r="A249" s="130" t="s">
        <v>681</v>
      </c>
      <c r="B249" s="16">
        <v>21.291804096536101</v>
      </c>
      <c r="C249" s="131"/>
      <c r="D249" s="131"/>
      <c r="E249" s="16">
        <v>18.088715617783201</v>
      </c>
      <c r="F249" s="16">
        <v>24.889736451252698</v>
      </c>
      <c r="G249" s="110" t="s">
        <v>667</v>
      </c>
    </row>
    <row r="250" spans="1:7" x14ac:dyDescent="0.25">
      <c r="A250" s="132" t="s">
        <v>612</v>
      </c>
      <c r="B250" s="123">
        <v>21.037819344189899</v>
      </c>
      <c r="C250" s="133"/>
      <c r="D250" s="133"/>
      <c r="E250" s="123">
        <v>18.124567077170699</v>
      </c>
      <c r="F250" s="123">
        <v>24.280468467153799</v>
      </c>
      <c r="G250" s="126">
        <v>0.92</v>
      </c>
    </row>
    <row r="251" spans="1:7" x14ac:dyDescent="0.25">
      <c r="A251" s="227" t="s">
        <v>725</v>
      </c>
      <c r="B251" s="16"/>
      <c r="C251" s="117"/>
      <c r="D251" s="117"/>
      <c r="E251" s="16"/>
      <c r="F251" s="16"/>
      <c r="G251" s="110"/>
    </row>
    <row r="252" spans="1:7" x14ac:dyDescent="0.25">
      <c r="A252" s="130" t="s">
        <v>683</v>
      </c>
      <c r="B252" s="16">
        <v>13.4942520569065</v>
      </c>
      <c r="C252" s="117"/>
      <c r="D252" s="117" t="s">
        <v>586</v>
      </c>
      <c r="E252" s="16">
        <v>10.9785619012842</v>
      </c>
      <c r="F252" s="16">
        <v>16.479687327840502</v>
      </c>
      <c r="G252" s="110" t="s">
        <v>667</v>
      </c>
    </row>
    <row r="253" spans="1:7" x14ac:dyDescent="0.25">
      <c r="A253" s="130" t="s">
        <v>684</v>
      </c>
      <c r="B253" s="16">
        <v>18.757655127048402</v>
      </c>
      <c r="C253" s="117"/>
      <c r="D253" s="117"/>
      <c r="E253" s="16">
        <v>14.6508287656006</v>
      </c>
      <c r="F253" s="16">
        <v>23.696065517636601</v>
      </c>
      <c r="G253" s="110">
        <v>4.9000000000000002E-2</v>
      </c>
    </row>
    <row r="254" spans="1:7" x14ac:dyDescent="0.25">
      <c r="A254" s="132" t="s">
        <v>685</v>
      </c>
      <c r="B254" s="123">
        <v>30.904257805278299</v>
      </c>
      <c r="C254" s="125"/>
      <c r="D254" s="125"/>
      <c r="E254" s="123">
        <v>26.688782693563599</v>
      </c>
      <c r="F254" s="123">
        <v>35.463475891345396</v>
      </c>
      <c r="G254" s="119" t="s">
        <v>668</v>
      </c>
    </row>
    <row r="255" spans="1:7" ht="15" x14ac:dyDescent="0.25">
      <c r="A255" s="543" t="s">
        <v>762</v>
      </c>
      <c r="B255" s="543"/>
      <c r="C255" s="543"/>
      <c r="D255" s="543"/>
      <c r="E255" s="543"/>
      <c r="F255" s="543"/>
      <c r="G255" s="543"/>
    </row>
    <row r="256" spans="1:7" ht="30" x14ac:dyDescent="0.25">
      <c r="A256" s="537" t="s">
        <v>763</v>
      </c>
      <c r="B256" s="537"/>
      <c r="C256" s="537"/>
      <c r="D256" s="537"/>
      <c r="E256" s="537"/>
      <c r="F256" s="537"/>
      <c r="G256" s="537"/>
    </row>
    <row r="257" spans="1:7" x14ac:dyDescent="0.25">
      <c r="A257" s="103" t="s">
        <v>596</v>
      </c>
      <c r="B257" s="123">
        <v>85.128778338365905</v>
      </c>
      <c r="C257" s="124"/>
      <c r="D257" s="125"/>
      <c r="E257" s="123">
        <v>84.222681050066498</v>
      </c>
      <c r="F257" s="123">
        <v>85.991493365176197</v>
      </c>
      <c r="G257" s="106"/>
    </row>
    <row r="258" spans="1:7" ht="39.75" customHeight="1" x14ac:dyDescent="0.25">
      <c r="A258" s="107" t="s">
        <v>666</v>
      </c>
      <c r="B258" s="108"/>
      <c r="C258" s="109"/>
      <c r="D258" s="109"/>
      <c r="E258" s="108"/>
      <c r="F258" s="108"/>
      <c r="G258" s="110"/>
    </row>
    <row r="259" spans="1:7" x14ac:dyDescent="0.25">
      <c r="A259" s="111" t="s">
        <v>597</v>
      </c>
      <c r="B259" s="108">
        <v>84.844537595358005</v>
      </c>
      <c r="C259" s="109"/>
      <c r="D259" s="109"/>
      <c r="E259" s="108">
        <v>83.674794311006707</v>
      </c>
      <c r="F259" s="108">
        <v>85.944544772309499</v>
      </c>
      <c r="G259" s="110" t="s">
        <v>667</v>
      </c>
    </row>
    <row r="260" spans="1:7" x14ac:dyDescent="0.25">
      <c r="A260" s="111" t="s">
        <v>584</v>
      </c>
      <c r="B260" s="112">
        <v>85.497315676972093</v>
      </c>
      <c r="C260" s="113"/>
      <c r="D260" s="113" t="s">
        <v>586</v>
      </c>
      <c r="E260" s="112">
        <v>83.971729577843803</v>
      </c>
      <c r="F260" s="112">
        <v>86.900347393489497</v>
      </c>
      <c r="G260" s="134">
        <v>0.49</v>
      </c>
    </row>
    <row r="261" spans="1:7" x14ac:dyDescent="0.25">
      <c r="A261" s="115" t="s">
        <v>669</v>
      </c>
      <c r="B261" s="16"/>
      <c r="C261" s="116"/>
      <c r="D261" s="117"/>
      <c r="E261" s="16"/>
      <c r="F261" s="16"/>
      <c r="G261" s="110"/>
    </row>
    <row r="262" spans="1:7" x14ac:dyDescent="0.25">
      <c r="A262" s="118" t="s">
        <v>670</v>
      </c>
      <c r="B262" s="16">
        <v>92.978172509332595</v>
      </c>
      <c r="C262" s="116"/>
      <c r="D262" s="117"/>
      <c r="E262" s="16">
        <v>90.877677697662605</v>
      </c>
      <c r="F262" s="16">
        <v>94.623623399870496</v>
      </c>
      <c r="G262" s="119" t="s">
        <v>668</v>
      </c>
    </row>
    <row r="263" spans="1:7" s="29" customFormat="1" x14ac:dyDescent="0.25">
      <c r="A263" s="120" t="s">
        <v>405</v>
      </c>
      <c r="B263" s="16">
        <v>73.957526208104397</v>
      </c>
      <c r="C263" s="116"/>
      <c r="D263" s="117"/>
      <c r="E263" s="16">
        <v>68.034764855042198</v>
      </c>
      <c r="F263" s="16">
        <v>79.119677114729598</v>
      </c>
      <c r="G263" s="119" t="s">
        <v>668</v>
      </c>
    </row>
    <row r="264" spans="1:7" x14ac:dyDescent="0.25">
      <c r="A264" s="120" t="s">
        <v>671</v>
      </c>
      <c r="B264" s="16">
        <v>92.350046736307306</v>
      </c>
      <c r="C264" s="116"/>
      <c r="D264" s="117"/>
      <c r="E264" s="16">
        <v>87.399122017112404</v>
      </c>
      <c r="F264" s="16">
        <v>95.456853882529401</v>
      </c>
      <c r="G264" s="110">
        <v>1E-3</v>
      </c>
    </row>
    <row r="265" spans="1:7" x14ac:dyDescent="0.25">
      <c r="A265" s="120" t="s">
        <v>672</v>
      </c>
      <c r="B265" s="16">
        <v>83.534624536975798</v>
      </c>
      <c r="C265" s="116"/>
      <c r="D265" s="117" t="s">
        <v>590</v>
      </c>
      <c r="E265" s="16">
        <v>76.994762303162901</v>
      </c>
      <c r="F265" s="16">
        <v>88.493199531627695</v>
      </c>
      <c r="G265" s="110">
        <v>0.47699999999999998</v>
      </c>
    </row>
    <row r="266" spans="1:7" x14ac:dyDescent="0.25">
      <c r="A266" s="121" t="s">
        <v>673</v>
      </c>
      <c r="B266" s="16">
        <v>86.602078278901999</v>
      </c>
      <c r="C266" s="116"/>
      <c r="D266" s="117"/>
      <c r="E266" s="16">
        <v>83.234718294332396</v>
      </c>
      <c r="F266" s="16">
        <v>89.379393778619104</v>
      </c>
      <c r="G266" s="110">
        <v>0.47199999999999998</v>
      </c>
    </row>
    <row r="267" spans="1:7" x14ac:dyDescent="0.25">
      <c r="A267" s="122" t="s">
        <v>399</v>
      </c>
      <c r="B267" s="123">
        <v>80.071020147911995</v>
      </c>
      <c r="C267" s="124"/>
      <c r="D267" s="125"/>
      <c r="E267" s="123">
        <v>76.113975298512301</v>
      </c>
      <c r="F267" s="123">
        <v>83.514509436121998</v>
      </c>
      <c r="G267" s="126">
        <v>1E-3</v>
      </c>
    </row>
    <row r="268" spans="1:7" x14ac:dyDescent="0.25">
      <c r="A268" s="107" t="s">
        <v>674</v>
      </c>
      <c r="B268" s="16"/>
      <c r="C268" s="116"/>
      <c r="D268" s="117"/>
      <c r="E268" s="16"/>
      <c r="F268" s="16"/>
      <c r="G268" s="110"/>
    </row>
    <row r="269" spans="1:7" x14ac:dyDescent="0.25">
      <c r="A269" s="127" t="s">
        <v>400</v>
      </c>
      <c r="B269" s="108">
        <v>93.594269884367606</v>
      </c>
      <c r="C269" s="109"/>
      <c r="D269" s="109"/>
      <c r="E269" s="108">
        <v>90.632592723730099</v>
      </c>
      <c r="F269" s="108">
        <v>95.664353220322596</v>
      </c>
      <c r="G269" s="119" t="s">
        <v>668</v>
      </c>
    </row>
    <row r="270" spans="1:7" x14ac:dyDescent="0.25">
      <c r="A270" s="127" t="s">
        <v>397</v>
      </c>
      <c r="B270" s="108">
        <v>81.115333424018502</v>
      </c>
      <c r="C270" s="109"/>
      <c r="D270" s="109"/>
      <c r="E270" s="108">
        <v>76.380729752322296</v>
      </c>
      <c r="F270" s="108">
        <v>85.086174608464702</v>
      </c>
      <c r="G270" s="110">
        <v>0.04</v>
      </c>
    </row>
    <row r="271" spans="1:7" x14ac:dyDescent="0.25">
      <c r="A271" s="127" t="s">
        <v>402</v>
      </c>
      <c r="B271" s="108">
        <v>75.607696466225505</v>
      </c>
      <c r="C271" s="109"/>
      <c r="D271" s="109"/>
      <c r="E271" s="108">
        <v>64.698810097713306</v>
      </c>
      <c r="F271" s="108">
        <v>83.980188171847601</v>
      </c>
      <c r="G271" s="110">
        <v>3.7999999999999999E-2</v>
      </c>
    </row>
    <row r="272" spans="1:7" x14ac:dyDescent="0.25">
      <c r="A272" s="127" t="s">
        <v>404</v>
      </c>
      <c r="B272" s="108">
        <v>79.9182723618284</v>
      </c>
      <c r="C272" s="109"/>
      <c r="D272" s="109"/>
      <c r="E272" s="108">
        <v>72.872985720623802</v>
      </c>
      <c r="F272" s="108">
        <v>85.497925947511106</v>
      </c>
      <c r="G272" s="110">
        <v>7.4999999999999997E-2</v>
      </c>
    </row>
    <row r="273" spans="1:7" x14ac:dyDescent="0.25">
      <c r="A273" s="127" t="s">
        <v>406</v>
      </c>
      <c r="B273" s="108">
        <v>79.935766782002005</v>
      </c>
      <c r="C273" s="109" t="s">
        <v>323</v>
      </c>
      <c r="D273" s="109"/>
      <c r="E273" s="108">
        <v>67.730308741507798</v>
      </c>
      <c r="F273" s="108">
        <v>88.320776544222696</v>
      </c>
      <c r="G273" s="110">
        <v>0.29499999999999998</v>
      </c>
    </row>
    <row r="274" spans="1:7" x14ac:dyDescent="0.25">
      <c r="A274" s="127" t="s">
        <v>418</v>
      </c>
      <c r="B274" s="108">
        <v>74.1273285953868</v>
      </c>
      <c r="C274" s="109" t="s">
        <v>323</v>
      </c>
      <c r="D274" s="109"/>
      <c r="E274" s="108">
        <v>61.385208645284898</v>
      </c>
      <c r="F274" s="108">
        <v>83.776075934999596</v>
      </c>
      <c r="G274" s="110">
        <v>4.5999999999999999E-2</v>
      </c>
    </row>
    <row r="275" spans="1:7" x14ac:dyDescent="0.25">
      <c r="A275" s="127" t="s">
        <v>408</v>
      </c>
      <c r="B275" s="108">
        <v>89.792502011260197</v>
      </c>
      <c r="C275" s="109"/>
      <c r="D275" s="109"/>
      <c r="E275" s="108">
        <v>81.821333978830793</v>
      </c>
      <c r="F275" s="108">
        <v>94.503204978006707</v>
      </c>
      <c r="G275" s="110">
        <v>0.16400000000000001</v>
      </c>
    </row>
    <row r="276" spans="1:7" x14ac:dyDescent="0.25">
      <c r="A276" s="127" t="s">
        <v>410</v>
      </c>
      <c r="B276" s="108">
        <v>95.962383028381595</v>
      </c>
      <c r="C276" s="109"/>
      <c r="D276" s="109"/>
      <c r="E276" s="108">
        <v>92.5651418832053</v>
      </c>
      <c r="F276" s="108">
        <v>97.843473330794893</v>
      </c>
      <c r="G276" s="119" t="s">
        <v>668</v>
      </c>
    </row>
    <row r="277" spans="1:7" x14ac:dyDescent="0.25">
      <c r="A277" s="127" t="s">
        <v>416</v>
      </c>
      <c r="B277" s="108">
        <v>90.1569150394795</v>
      </c>
      <c r="C277" s="109"/>
      <c r="D277" s="109"/>
      <c r="E277" s="108">
        <v>78.512987917091095</v>
      </c>
      <c r="F277" s="108">
        <v>95.826361244231407</v>
      </c>
      <c r="G277" s="110">
        <v>0.26300000000000001</v>
      </c>
    </row>
    <row r="278" spans="1:7" x14ac:dyDescent="0.25">
      <c r="A278" s="127" t="s">
        <v>426</v>
      </c>
      <c r="B278" s="108">
        <v>92.588996619589807</v>
      </c>
      <c r="C278" s="109"/>
      <c r="D278" s="109"/>
      <c r="E278" s="108">
        <v>85.729706865263196</v>
      </c>
      <c r="F278" s="108">
        <v>96.293773823273199</v>
      </c>
      <c r="G278" s="110">
        <v>7.0000000000000001E-3</v>
      </c>
    </row>
    <row r="279" spans="1:7" x14ac:dyDescent="0.25">
      <c r="A279" s="127" t="s">
        <v>414</v>
      </c>
      <c r="B279" s="108">
        <v>88.144060036805499</v>
      </c>
      <c r="C279" s="109" t="s">
        <v>323</v>
      </c>
      <c r="D279" s="109"/>
      <c r="E279" s="108">
        <v>69.626331279448195</v>
      </c>
      <c r="F279" s="108">
        <v>96.017880782896199</v>
      </c>
      <c r="G279" s="110">
        <v>0.66800000000000004</v>
      </c>
    </row>
    <row r="280" spans="1:7" x14ac:dyDescent="0.25">
      <c r="A280" s="127" t="s">
        <v>417</v>
      </c>
      <c r="B280" s="108">
        <v>95.388933842150905</v>
      </c>
      <c r="C280" s="109"/>
      <c r="D280" s="109"/>
      <c r="E280" s="108">
        <v>90.145200390673907</v>
      </c>
      <c r="F280" s="108">
        <v>97.907254576833594</v>
      </c>
      <c r="G280" s="119" t="s">
        <v>668</v>
      </c>
    </row>
    <row r="281" spans="1:7" x14ac:dyDescent="0.25">
      <c r="A281" s="127" t="s">
        <v>420</v>
      </c>
      <c r="B281" s="108">
        <v>97.418389044385094</v>
      </c>
      <c r="C281" s="109" t="s">
        <v>323</v>
      </c>
      <c r="D281" s="109"/>
      <c r="E281" s="108">
        <v>90.635452912059307</v>
      </c>
      <c r="F281" s="108">
        <v>99.324898357725601</v>
      </c>
      <c r="G281" s="119" t="s">
        <v>668</v>
      </c>
    </row>
    <row r="282" spans="1:7" x14ac:dyDescent="0.25">
      <c r="A282" s="128" t="s">
        <v>419</v>
      </c>
      <c r="B282" s="112">
        <v>69.015344760138404</v>
      </c>
      <c r="C282" s="113" t="s">
        <v>323</v>
      </c>
      <c r="D282" s="113"/>
      <c r="E282" s="112">
        <v>57.236038418329599</v>
      </c>
      <c r="F282" s="112">
        <v>78.754420220442597</v>
      </c>
      <c r="G282" s="126">
        <v>3.0000000000000001E-3</v>
      </c>
    </row>
    <row r="283" spans="1:7" x14ac:dyDescent="0.25">
      <c r="A283" s="129" t="s">
        <v>675</v>
      </c>
      <c r="B283" s="16"/>
      <c r="C283" s="116"/>
      <c r="D283" s="117"/>
      <c r="E283" s="16"/>
      <c r="F283" s="16"/>
      <c r="G283" s="110"/>
    </row>
    <row r="284" spans="1:7" x14ac:dyDescent="0.25">
      <c r="A284" s="127" t="s">
        <v>676</v>
      </c>
      <c r="B284" s="16">
        <v>92.817371912512698</v>
      </c>
      <c r="C284" s="116"/>
      <c r="D284" s="117"/>
      <c r="E284" s="16">
        <v>90.957247262746606</v>
      </c>
      <c r="F284" s="16">
        <v>94.318762181762295</v>
      </c>
      <c r="G284" s="60" t="s">
        <v>667</v>
      </c>
    </row>
    <row r="285" spans="1:7" x14ac:dyDescent="0.25">
      <c r="A285" s="127" t="s">
        <v>677</v>
      </c>
      <c r="B285" s="16">
        <v>80.192568465204602</v>
      </c>
      <c r="C285" s="116"/>
      <c r="D285" s="117"/>
      <c r="E285" s="16">
        <v>75.2419964209911</v>
      </c>
      <c r="F285" s="16">
        <v>84.359009857924306</v>
      </c>
      <c r="G285" s="119" t="s">
        <v>668</v>
      </c>
    </row>
    <row r="286" spans="1:7" x14ac:dyDescent="0.25">
      <c r="A286" s="127" t="s">
        <v>678</v>
      </c>
      <c r="B286" s="16">
        <v>84.781788179318298</v>
      </c>
      <c r="C286" s="116"/>
      <c r="D286" s="117"/>
      <c r="E286" s="16">
        <v>82.124779161829196</v>
      </c>
      <c r="F286" s="16">
        <v>87.105862709559204</v>
      </c>
      <c r="G286" s="119" t="s">
        <v>668</v>
      </c>
    </row>
    <row r="287" spans="1:7" x14ac:dyDescent="0.25">
      <c r="A287" s="127" t="s">
        <v>605</v>
      </c>
      <c r="B287" s="16">
        <v>81.050996633562093</v>
      </c>
      <c r="C287" s="116"/>
      <c r="D287" s="117"/>
      <c r="E287" s="16">
        <v>77.110560790783097</v>
      </c>
      <c r="F287" s="16">
        <v>84.449879156655598</v>
      </c>
      <c r="G287" s="119" t="s">
        <v>668</v>
      </c>
    </row>
    <row r="288" spans="1:7" x14ac:dyDescent="0.25">
      <c r="A288" s="128" t="s">
        <v>679</v>
      </c>
      <c r="B288" s="123">
        <v>91.645894211974394</v>
      </c>
      <c r="C288" s="124"/>
      <c r="D288" s="125"/>
      <c r="E288" s="123">
        <v>84.478475345907796</v>
      </c>
      <c r="F288" s="123">
        <v>95.673113432692205</v>
      </c>
      <c r="G288" s="126">
        <v>0.60599999999999998</v>
      </c>
    </row>
    <row r="289" spans="1:7" x14ac:dyDescent="0.25">
      <c r="A289" s="227" t="s">
        <v>680</v>
      </c>
      <c r="B289" s="29"/>
      <c r="E289" s="29"/>
      <c r="F289" s="29"/>
      <c r="G289" s="110"/>
    </row>
    <row r="290" spans="1:7" x14ac:dyDescent="0.25">
      <c r="A290" s="130" t="s">
        <v>681</v>
      </c>
      <c r="B290" s="16">
        <v>87.1754096825224</v>
      </c>
      <c r="C290" s="131"/>
      <c r="D290" s="131"/>
      <c r="E290" s="16">
        <v>84.798755548267494</v>
      </c>
      <c r="F290" s="16">
        <v>89.227686687781599</v>
      </c>
      <c r="G290" s="60" t="s">
        <v>667</v>
      </c>
    </row>
    <row r="291" spans="1:7" x14ac:dyDescent="0.25">
      <c r="A291" s="132" t="s">
        <v>612</v>
      </c>
      <c r="B291" s="123">
        <v>84.032305720497206</v>
      </c>
      <c r="C291" s="133"/>
      <c r="D291" s="133"/>
      <c r="E291" s="123">
        <v>82.027923381548206</v>
      </c>
      <c r="F291" s="123">
        <v>85.851701323738297</v>
      </c>
      <c r="G291" s="134">
        <v>3.3000000000000002E-2</v>
      </c>
    </row>
    <row r="292" spans="1:7" x14ac:dyDescent="0.25">
      <c r="A292" s="227" t="s">
        <v>725</v>
      </c>
      <c r="B292" s="16"/>
      <c r="C292" s="117"/>
      <c r="D292" s="117"/>
      <c r="E292" s="16"/>
      <c r="F292" s="16"/>
      <c r="G292" s="110"/>
    </row>
    <row r="293" spans="1:7" x14ac:dyDescent="0.25">
      <c r="A293" s="130" t="s">
        <v>683</v>
      </c>
      <c r="B293" s="16">
        <v>83.119461690463098</v>
      </c>
      <c r="C293" s="117"/>
      <c r="D293" s="117"/>
      <c r="E293" s="16">
        <v>80.886781000953704</v>
      </c>
      <c r="F293" s="16">
        <v>85.139251505772606</v>
      </c>
      <c r="G293" s="110" t="s">
        <v>667</v>
      </c>
    </row>
    <row r="294" spans="1:7" x14ac:dyDescent="0.25">
      <c r="A294" s="130" t="s">
        <v>684</v>
      </c>
      <c r="B294" s="16">
        <v>87.615722090619997</v>
      </c>
      <c r="C294" s="117"/>
      <c r="D294" s="117"/>
      <c r="E294" s="16">
        <v>84.166089187151798</v>
      </c>
      <c r="F294" s="16">
        <v>90.399531587145006</v>
      </c>
      <c r="G294" s="110">
        <v>2.1000000000000001E-2</v>
      </c>
    </row>
    <row r="295" spans="1:7" x14ac:dyDescent="0.25">
      <c r="A295" s="132" t="s">
        <v>685</v>
      </c>
      <c r="B295" s="123">
        <v>87.709094684652598</v>
      </c>
      <c r="C295" s="125"/>
      <c r="D295" s="125"/>
      <c r="E295" s="123">
        <v>84.942316039248098</v>
      </c>
      <c r="F295" s="123">
        <v>90.027178426767406</v>
      </c>
      <c r="G295" s="126">
        <v>7.0000000000000001E-3</v>
      </c>
    </row>
    <row r="296" spans="1:7" ht="15" x14ac:dyDescent="0.25">
      <c r="A296" s="543" t="s">
        <v>764</v>
      </c>
      <c r="B296" s="543"/>
      <c r="C296" s="543"/>
      <c r="D296" s="543"/>
      <c r="E296" s="543"/>
      <c r="F296" s="543"/>
      <c r="G296" s="543"/>
    </row>
    <row r="297" spans="1:7" ht="30.75" customHeight="1" x14ac:dyDescent="0.25">
      <c r="A297" s="537" t="s">
        <v>765</v>
      </c>
      <c r="B297" s="537"/>
      <c r="C297" s="537"/>
      <c r="D297" s="537"/>
      <c r="E297" s="537"/>
      <c r="F297" s="537"/>
      <c r="G297" s="537"/>
    </row>
    <row r="298" spans="1:7" ht="15" x14ac:dyDescent="0.25">
      <c r="A298" s="103" t="s">
        <v>596</v>
      </c>
      <c r="B298" s="139">
        <v>20.5688516104081</v>
      </c>
      <c r="C298" s="140"/>
      <c r="D298" s="140"/>
      <c r="E298" s="139">
        <v>18.659580447701401</v>
      </c>
      <c r="F298" s="139">
        <v>22.619156289199001</v>
      </c>
      <c r="G298" s="106"/>
    </row>
    <row r="299" spans="1:7" x14ac:dyDescent="0.25">
      <c r="A299" s="107" t="s">
        <v>666</v>
      </c>
      <c r="B299" s="108"/>
      <c r="C299" s="109"/>
      <c r="D299" s="109"/>
      <c r="E299" s="108"/>
      <c r="F299" s="108"/>
      <c r="G299" s="110"/>
    </row>
    <row r="300" spans="1:7" ht="15" x14ac:dyDescent="0.25">
      <c r="A300" s="111" t="s">
        <v>597</v>
      </c>
      <c r="B300" s="171">
        <v>19.266342741320798</v>
      </c>
      <c r="C300" s="172"/>
      <c r="D300" s="172"/>
      <c r="E300" s="171">
        <v>17.131360253962502</v>
      </c>
      <c r="F300" s="171">
        <v>21.5980498136615</v>
      </c>
      <c r="G300" s="110" t="s">
        <v>667</v>
      </c>
    </row>
    <row r="301" spans="1:7" x14ac:dyDescent="0.25">
      <c r="A301" s="111" t="s">
        <v>584</v>
      </c>
      <c r="B301" s="112">
        <v>22.726947909849201</v>
      </c>
      <c r="C301" s="113"/>
      <c r="D301" s="113"/>
      <c r="E301" s="112">
        <v>19.2437206463538</v>
      </c>
      <c r="F301" s="112">
        <v>26.632731427852299</v>
      </c>
      <c r="G301" s="134">
        <v>0.115</v>
      </c>
    </row>
    <row r="302" spans="1:7" x14ac:dyDescent="0.25">
      <c r="A302" s="115" t="s">
        <v>669</v>
      </c>
      <c r="B302" s="16"/>
      <c r="C302" s="116"/>
      <c r="D302" s="117"/>
      <c r="E302" s="16"/>
      <c r="F302" s="16"/>
      <c r="G302" s="110"/>
    </row>
    <row r="303" spans="1:7" x14ac:dyDescent="0.25">
      <c r="A303" s="118" t="s">
        <v>670</v>
      </c>
      <c r="B303" s="16">
        <v>18.904711691560099</v>
      </c>
      <c r="C303" s="116"/>
      <c r="D303" s="117"/>
      <c r="E303" s="16">
        <v>13.276332602248599</v>
      </c>
      <c r="F303" s="16">
        <v>26.198372956117701</v>
      </c>
      <c r="G303" s="110">
        <v>0.23899999999999999</v>
      </c>
    </row>
    <row r="304" spans="1:7" x14ac:dyDescent="0.25">
      <c r="A304" s="120" t="s">
        <v>405</v>
      </c>
      <c r="B304" s="16">
        <v>18.383756066367798</v>
      </c>
      <c r="C304" s="116"/>
      <c r="D304" s="117"/>
      <c r="E304" s="16">
        <v>12.1854880165707</v>
      </c>
      <c r="F304" s="16">
        <v>26.7735804622091</v>
      </c>
      <c r="G304" s="110">
        <v>0.255</v>
      </c>
    </row>
    <row r="305" spans="1:7" x14ac:dyDescent="0.25">
      <c r="A305" s="120" t="s">
        <v>671</v>
      </c>
      <c r="B305" s="16">
        <v>18.831734817942699</v>
      </c>
      <c r="C305" s="116"/>
      <c r="D305" s="117"/>
      <c r="E305" s="16">
        <v>11.819769708902401</v>
      </c>
      <c r="F305" s="16">
        <v>28.651868533292699</v>
      </c>
      <c r="G305" s="110">
        <v>0.375</v>
      </c>
    </row>
    <row r="306" spans="1:7" x14ac:dyDescent="0.25">
      <c r="A306" s="120" t="s">
        <v>672</v>
      </c>
      <c r="B306" s="16">
        <v>10.805701024972301</v>
      </c>
      <c r="C306" s="117" t="s">
        <v>323</v>
      </c>
      <c r="D306" s="117"/>
      <c r="E306" s="16">
        <v>5.1370667741903304</v>
      </c>
      <c r="F306" s="16">
        <v>21.323483807309799</v>
      </c>
      <c r="G306" s="110">
        <v>4.0000000000000001E-3</v>
      </c>
    </row>
    <row r="307" spans="1:7" x14ac:dyDescent="0.25">
      <c r="A307" s="121" t="s">
        <v>673</v>
      </c>
      <c r="B307" s="16">
        <v>29.0659618251767</v>
      </c>
      <c r="C307" s="116"/>
      <c r="D307" s="117"/>
      <c r="E307" s="16">
        <v>21.728866138648499</v>
      </c>
      <c r="F307" s="16">
        <v>37.687631719701798</v>
      </c>
      <c r="G307" s="110">
        <v>4.5999999999999999E-2</v>
      </c>
    </row>
    <row r="308" spans="1:7" x14ac:dyDescent="0.25">
      <c r="A308" s="122" t="s">
        <v>399</v>
      </c>
      <c r="B308" s="123">
        <v>28.439469850423801</v>
      </c>
      <c r="C308" s="124"/>
      <c r="D308" s="125"/>
      <c r="E308" s="123">
        <v>21.581016319464101</v>
      </c>
      <c r="F308" s="123">
        <v>36.464041191431299</v>
      </c>
      <c r="G308" s="126">
        <v>0.104</v>
      </c>
    </row>
    <row r="309" spans="1:7" x14ac:dyDescent="0.25">
      <c r="A309" s="107" t="s">
        <v>674</v>
      </c>
      <c r="B309" s="16"/>
      <c r="C309" s="116"/>
      <c r="D309" s="117"/>
      <c r="E309" s="16"/>
      <c r="F309" s="16"/>
      <c r="G309" s="110"/>
    </row>
    <row r="310" spans="1:7" x14ac:dyDescent="0.25">
      <c r="A310" s="127" t="s">
        <v>400</v>
      </c>
      <c r="B310" s="108">
        <v>25.1550564691162</v>
      </c>
      <c r="C310" s="109" t="s">
        <v>323</v>
      </c>
      <c r="D310" s="109"/>
      <c r="E310" s="108">
        <v>15.6811630689777</v>
      </c>
      <c r="F310" s="108">
        <v>37.787580812505801</v>
      </c>
      <c r="G310" s="110">
        <v>0.63900000000000001</v>
      </c>
    </row>
    <row r="311" spans="1:7" x14ac:dyDescent="0.25">
      <c r="A311" s="127" t="s">
        <v>397</v>
      </c>
      <c r="B311" s="108">
        <v>31.5525335376073</v>
      </c>
      <c r="C311" s="109" t="s">
        <v>323</v>
      </c>
      <c r="D311" s="109"/>
      <c r="E311" s="108">
        <v>22.0557604922449</v>
      </c>
      <c r="F311" s="108">
        <v>42.888410620885601</v>
      </c>
      <c r="G311" s="110">
        <v>8.4000000000000005E-2</v>
      </c>
    </row>
    <row r="312" spans="1:7" x14ac:dyDescent="0.25">
      <c r="A312" s="127" t="s">
        <v>402</v>
      </c>
      <c r="B312" s="108">
        <v>23.373283425794</v>
      </c>
      <c r="C312" s="109" t="s">
        <v>323</v>
      </c>
      <c r="D312" s="109"/>
      <c r="E312" s="108">
        <v>12.7537315939671</v>
      </c>
      <c r="F312" s="108">
        <v>38.893444625420798</v>
      </c>
      <c r="G312" s="110">
        <v>0.98199999999999998</v>
      </c>
    </row>
    <row r="313" spans="1:7" x14ac:dyDescent="0.25">
      <c r="A313" s="127" t="s">
        <v>404</v>
      </c>
      <c r="B313" s="108">
        <v>51.568905149178498</v>
      </c>
      <c r="C313" s="109" t="s">
        <v>323</v>
      </c>
      <c r="D313" s="109"/>
      <c r="E313" s="108">
        <v>33.953598910422997</v>
      </c>
      <c r="F313" s="108">
        <v>68.802804754214606</v>
      </c>
      <c r="G313" s="135">
        <v>2E-3</v>
      </c>
    </row>
    <row r="314" spans="1:7" x14ac:dyDescent="0.25">
      <c r="A314" s="127" t="s">
        <v>406</v>
      </c>
      <c r="B314" s="108">
        <v>22.290459037634498</v>
      </c>
      <c r="C314" s="109" t="s">
        <v>323</v>
      </c>
      <c r="D314" s="109"/>
      <c r="E314" s="108">
        <v>13.790746926058601</v>
      </c>
      <c r="F314" s="108">
        <v>33.964896405775598</v>
      </c>
      <c r="G314" s="110">
        <v>0.90300000000000002</v>
      </c>
    </row>
    <row r="315" spans="1:7" x14ac:dyDescent="0.25">
      <c r="A315" s="127" t="s">
        <v>418</v>
      </c>
      <c r="B315" s="108">
        <v>19.352531410620799</v>
      </c>
      <c r="C315" s="109" t="s">
        <v>323</v>
      </c>
      <c r="D315" s="109"/>
      <c r="E315" s="108">
        <v>10.591827632575599</v>
      </c>
      <c r="F315" s="108">
        <v>32.7084987844786</v>
      </c>
      <c r="G315" s="110">
        <v>0.58099999999999996</v>
      </c>
    </row>
    <row r="316" spans="1:7" x14ac:dyDescent="0.25">
      <c r="A316" s="127" t="s">
        <v>408</v>
      </c>
      <c r="B316" s="108">
        <v>35.749051366601599</v>
      </c>
      <c r="C316" s="109" t="s">
        <v>323</v>
      </c>
      <c r="D316" s="109"/>
      <c r="E316" s="108">
        <v>20.011709699388501</v>
      </c>
      <c r="F316" s="108">
        <v>55.3053824975254</v>
      </c>
      <c r="G316" s="110">
        <v>0.14699999999999999</v>
      </c>
    </row>
    <row r="317" spans="1:7" x14ac:dyDescent="0.25">
      <c r="A317" s="127" t="s">
        <v>410</v>
      </c>
      <c r="B317" s="108">
        <v>15.5954033372039</v>
      </c>
      <c r="C317" s="109" t="s">
        <v>323</v>
      </c>
      <c r="D317" s="109"/>
      <c r="E317" s="108">
        <v>6.5814405460866698</v>
      </c>
      <c r="F317" s="108">
        <v>32.641273577557101</v>
      </c>
      <c r="G317" s="110">
        <v>0.28799999999999998</v>
      </c>
    </row>
    <row r="318" spans="1:7" x14ac:dyDescent="0.25">
      <c r="A318" s="127" t="s">
        <v>416</v>
      </c>
      <c r="B318" s="108">
        <v>28.2512733732773</v>
      </c>
      <c r="C318" s="109" t="s">
        <v>323</v>
      </c>
      <c r="D318" s="109"/>
      <c r="E318" s="108">
        <v>11.980647524539499</v>
      </c>
      <c r="F318" s="108">
        <v>53.250432252870098</v>
      </c>
      <c r="G318" s="110">
        <v>0.61399999999999999</v>
      </c>
    </row>
    <row r="319" spans="1:7" x14ac:dyDescent="0.25">
      <c r="A319" s="127" t="s">
        <v>426</v>
      </c>
      <c r="B319" s="108">
        <v>11.450676239276399</v>
      </c>
      <c r="C319" s="109" t="s">
        <v>323</v>
      </c>
      <c r="D319" s="109" t="s">
        <v>586</v>
      </c>
      <c r="E319" s="108">
        <v>4.5883239738557098</v>
      </c>
      <c r="F319" s="108">
        <v>25.801032455876399</v>
      </c>
      <c r="G319" s="110">
        <v>3.5999999999999997E-2</v>
      </c>
    </row>
    <row r="320" spans="1:7" x14ac:dyDescent="0.25">
      <c r="A320" s="127" t="s">
        <v>414</v>
      </c>
      <c r="B320" s="611" t="s">
        <v>622</v>
      </c>
      <c r="C320" s="611"/>
      <c r="D320" s="611"/>
      <c r="E320" s="611" t="s">
        <v>622</v>
      </c>
      <c r="F320" s="611" t="s">
        <v>622</v>
      </c>
      <c r="G320" s="135"/>
    </row>
    <row r="321" spans="1:7" x14ac:dyDescent="0.25">
      <c r="A321" s="127" t="s">
        <v>417</v>
      </c>
      <c r="B321" s="108">
        <v>32.845945812179401</v>
      </c>
      <c r="C321" s="109" t="s">
        <v>323</v>
      </c>
      <c r="D321" s="109"/>
      <c r="E321" s="108">
        <v>20.829810559136199</v>
      </c>
      <c r="F321" s="108">
        <v>47.624108716969403</v>
      </c>
      <c r="G321" s="110">
        <v>0.161</v>
      </c>
    </row>
    <row r="322" spans="1:7" x14ac:dyDescent="0.25">
      <c r="A322" s="127" t="s">
        <v>420</v>
      </c>
      <c r="B322" s="611" t="s">
        <v>622</v>
      </c>
      <c r="C322" s="611"/>
      <c r="D322" s="611"/>
      <c r="E322" s="611" t="s">
        <v>622</v>
      </c>
      <c r="F322" s="611" t="s">
        <v>622</v>
      </c>
      <c r="G322" s="135"/>
    </row>
    <row r="323" spans="1:7" x14ac:dyDescent="0.25">
      <c r="A323" s="128" t="s">
        <v>419</v>
      </c>
      <c r="B323" s="112">
        <v>26.485472845104699</v>
      </c>
      <c r="C323" s="113" t="s">
        <v>323</v>
      </c>
      <c r="D323" s="113" t="s">
        <v>586</v>
      </c>
      <c r="E323" s="112">
        <v>13.183368059148201</v>
      </c>
      <c r="F323" s="112">
        <v>46.084753943164003</v>
      </c>
      <c r="G323" s="126">
        <v>0.65300000000000002</v>
      </c>
    </row>
    <row r="324" spans="1:7" x14ac:dyDescent="0.25">
      <c r="A324" s="129" t="s">
        <v>675</v>
      </c>
      <c r="B324" s="16"/>
      <c r="C324" s="116"/>
      <c r="D324" s="117"/>
      <c r="E324" s="16"/>
      <c r="F324" s="16"/>
      <c r="G324" s="110"/>
    </row>
    <row r="325" spans="1:7" x14ac:dyDescent="0.25">
      <c r="A325" s="127" t="s">
        <v>676</v>
      </c>
      <c r="B325" s="16">
        <v>20.227114393631702</v>
      </c>
      <c r="C325" s="116"/>
      <c r="D325" s="117"/>
      <c r="E325" s="16">
        <v>14.306140424262701</v>
      </c>
      <c r="F325" s="16">
        <v>27.8035532144965</v>
      </c>
      <c r="G325" s="110" t="s">
        <v>667</v>
      </c>
    </row>
    <row r="326" spans="1:7" x14ac:dyDescent="0.25">
      <c r="A326" s="127" t="s">
        <v>677</v>
      </c>
      <c r="B326" s="16">
        <v>24.733693820092501</v>
      </c>
      <c r="C326" s="116"/>
      <c r="D326" s="117"/>
      <c r="E326" s="16">
        <v>16.6076603737189</v>
      </c>
      <c r="F326" s="16">
        <v>35.159401481722497</v>
      </c>
      <c r="G326" s="110">
        <v>0.501</v>
      </c>
    </row>
    <row r="327" spans="1:7" x14ac:dyDescent="0.25">
      <c r="A327" s="127" t="s">
        <v>678</v>
      </c>
      <c r="B327" s="16">
        <v>27.288378528344001</v>
      </c>
      <c r="C327" s="116"/>
      <c r="D327" s="117"/>
      <c r="E327" s="16">
        <v>21.448173456005001</v>
      </c>
      <c r="F327" s="16">
        <v>34.029912751872601</v>
      </c>
      <c r="G327" s="110">
        <v>0.161</v>
      </c>
    </row>
    <row r="328" spans="1:7" x14ac:dyDescent="0.25">
      <c r="A328" s="127" t="s">
        <v>605</v>
      </c>
      <c r="B328" s="16">
        <v>15.1917630691628</v>
      </c>
      <c r="C328" s="116"/>
      <c r="D328" s="117"/>
      <c r="E328" s="16">
        <v>10.988462182960699</v>
      </c>
      <c r="F328" s="16">
        <v>20.630257363743802</v>
      </c>
      <c r="G328" s="110">
        <v>0.19</v>
      </c>
    </row>
    <row r="329" spans="1:7" x14ac:dyDescent="0.25">
      <c r="A329" s="128" t="s">
        <v>679</v>
      </c>
      <c r="B329" s="123">
        <v>35.074441242191199</v>
      </c>
      <c r="C329" s="125" t="s">
        <v>323</v>
      </c>
      <c r="D329" s="125"/>
      <c r="E329" s="123">
        <v>20.184181112304199</v>
      </c>
      <c r="F329" s="123">
        <v>53.576013827694197</v>
      </c>
      <c r="G329" s="126">
        <v>0.35</v>
      </c>
    </row>
    <row r="330" spans="1:7" x14ac:dyDescent="0.25">
      <c r="A330" s="227" t="s">
        <v>680</v>
      </c>
      <c r="B330" s="29"/>
      <c r="E330" s="29"/>
      <c r="F330" s="29"/>
      <c r="G330" s="110"/>
    </row>
    <row r="331" spans="1:7" x14ac:dyDescent="0.25">
      <c r="A331" s="130" t="s">
        <v>681</v>
      </c>
      <c r="B331" s="16">
        <v>15.8727369409636</v>
      </c>
      <c r="C331" s="131"/>
      <c r="D331" s="131"/>
      <c r="E331" s="16">
        <v>12.0208268096937</v>
      </c>
      <c r="F331" s="16">
        <v>20.6689666614541</v>
      </c>
      <c r="G331" s="60" t="s">
        <v>667</v>
      </c>
    </row>
    <row r="332" spans="1:7" x14ac:dyDescent="0.25">
      <c r="A332" s="132" t="s">
        <v>612</v>
      </c>
      <c r="B332" s="123">
        <v>28.018432817423601</v>
      </c>
      <c r="C332" s="133"/>
      <c r="D332" s="133"/>
      <c r="E332" s="123">
        <v>23.271316937122201</v>
      </c>
      <c r="F332" s="123">
        <v>33.313475871554097</v>
      </c>
      <c r="G332" s="114" t="s">
        <v>668</v>
      </c>
    </row>
    <row r="333" spans="1:7" x14ac:dyDescent="0.25">
      <c r="A333" s="227" t="s">
        <v>687</v>
      </c>
      <c r="B333" s="16"/>
      <c r="C333" s="117"/>
      <c r="D333" s="117"/>
      <c r="E333" s="16"/>
      <c r="F333" s="16"/>
      <c r="G333" s="110"/>
    </row>
    <row r="334" spans="1:7" x14ac:dyDescent="0.25">
      <c r="A334" s="130" t="s">
        <v>683</v>
      </c>
      <c r="B334" s="16">
        <v>29.1569305843039</v>
      </c>
      <c r="C334" s="117"/>
      <c r="D334" s="117"/>
      <c r="E334" s="16">
        <v>23.646686983109198</v>
      </c>
      <c r="F334" s="16">
        <v>35.356607659465901</v>
      </c>
      <c r="G334" s="110" t="s">
        <v>667</v>
      </c>
    </row>
    <row r="335" spans="1:7" x14ac:dyDescent="0.25">
      <c r="A335" s="130" t="s">
        <v>684</v>
      </c>
      <c r="B335" s="16">
        <v>18.851548808704202</v>
      </c>
      <c r="C335" s="117"/>
      <c r="D335" s="117"/>
      <c r="E335" s="16">
        <v>14.091680666849101</v>
      </c>
      <c r="F335" s="16">
        <v>24.755889928895801</v>
      </c>
      <c r="G335" s="110">
        <v>1.2E-2</v>
      </c>
    </row>
    <row r="336" spans="1:7" x14ac:dyDescent="0.25">
      <c r="A336" s="132" t="s">
        <v>685</v>
      </c>
      <c r="B336" s="123">
        <v>13.2158612731321</v>
      </c>
      <c r="C336" s="125"/>
      <c r="D336" s="125"/>
      <c r="E336" s="123">
        <v>9.7049739310954006</v>
      </c>
      <c r="F336" s="123">
        <v>17.747217774063799</v>
      </c>
      <c r="G336" s="114" t="s">
        <v>668</v>
      </c>
    </row>
    <row r="338" spans="1:14" s="30" customFormat="1" ht="12.75" x14ac:dyDescent="0.2">
      <c r="A338" s="818" t="s">
        <v>623</v>
      </c>
      <c r="B338" s="818"/>
      <c r="C338" s="818"/>
      <c r="D338" s="818"/>
      <c r="E338" s="818"/>
      <c r="F338" s="818"/>
      <c r="G338" s="818"/>
    </row>
    <row r="339" spans="1:14" s="30" customFormat="1" ht="12.75" x14ac:dyDescent="0.2">
      <c r="A339" s="819" t="s">
        <v>702</v>
      </c>
      <c r="B339" s="819"/>
      <c r="C339" s="819"/>
      <c r="D339" s="819"/>
      <c r="E339" s="819"/>
      <c r="F339" s="819"/>
      <c r="G339" s="819"/>
    </row>
    <row r="340" spans="1:14" s="30" customFormat="1" ht="12.75" x14ac:dyDescent="0.2">
      <c r="A340" s="725" t="s">
        <v>703</v>
      </c>
      <c r="B340" s="726"/>
      <c r="C340" s="726"/>
      <c r="D340" s="726"/>
      <c r="E340" s="726"/>
      <c r="F340" s="726"/>
      <c r="G340" s="726"/>
    </row>
    <row r="341" spans="1:14" s="30" customFormat="1" ht="12.75" x14ac:dyDescent="0.2">
      <c r="A341" s="30" t="s">
        <v>624</v>
      </c>
      <c r="B341" s="726"/>
      <c r="C341" s="726"/>
      <c r="D341" s="726"/>
      <c r="E341" s="726"/>
      <c r="F341" s="726"/>
      <c r="G341" s="726"/>
    </row>
    <row r="342" spans="1:14" s="30" customFormat="1" ht="12.75" x14ac:dyDescent="0.2">
      <c r="A342" s="539" t="s">
        <v>625</v>
      </c>
      <c r="B342" s="539"/>
      <c r="C342" s="539"/>
      <c r="D342" s="539"/>
      <c r="E342" s="539"/>
      <c r="F342" s="539"/>
      <c r="G342" s="539"/>
    </row>
    <row r="343" spans="1:14" s="30" customFormat="1" ht="12.75" x14ac:dyDescent="0.2">
      <c r="A343" s="539" t="s">
        <v>626</v>
      </c>
      <c r="B343" s="539"/>
      <c r="C343" s="539"/>
      <c r="D343" s="539"/>
      <c r="E343" s="539"/>
      <c r="F343" s="539"/>
      <c r="G343" s="539"/>
    </row>
    <row r="344" spans="1:14" s="30" customFormat="1" ht="12.75" x14ac:dyDescent="0.2">
      <c r="A344" s="725" t="s">
        <v>704</v>
      </c>
      <c r="B344" s="725"/>
      <c r="C344" s="725"/>
      <c r="D344" s="725"/>
      <c r="E344" s="725"/>
      <c r="F344" s="725"/>
      <c r="G344" s="725"/>
    </row>
    <row r="345" spans="1:14" s="30" customFormat="1" ht="15" x14ac:dyDescent="0.2">
      <c r="A345" s="725" t="s">
        <v>732</v>
      </c>
      <c r="B345" s="725"/>
      <c r="C345" s="725"/>
      <c r="D345" s="725"/>
      <c r="E345" s="725"/>
      <c r="F345" s="725"/>
      <c r="G345" s="725"/>
    </row>
    <row r="346" spans="1:14" s="30" customFormat="1" ht="15" x14ac:dyDescent="0.2">
      <c r="A346" s="737" t="s">
        <v>706</v>
      </c>
      <c r="C346" s="414"/>
      <c r="D346" s="414"/>
      <c r="G346" s="7"/>
    </row>
    <row r="347" spans="1:14" s="30" customFormat="1" ht="15" x14ac:dyDescent="0.2">
      <c r="A347" s="738" t="s">
        <v>707</v>
      </c>
      <c r="C347" s="414"/>
      <c r="D347" s="414"/>
      <c r="G347" s="7"/>
    </row>
    <row r="348" spans="1:14" s="30" customFormat="1" ht="51" x14ac:dyDescent="0.2">
      <c r="A348" s="206" t="s">
        <v>708</v>
      </c>
      <c r="B348" s="206"/>
      <c r="C348" s="206"/>
      <c r="D348" s="206"/>
      <c r="E348" s="206"/>
      <c r="F348" s="206"/>
      <c r="G348" s="206"/>
      <c r="H348" s="206"/>
      <c r="I348" s="206"/>
      <c r="J348" s="206"/>
      <c r="K348" s="206"/>
      <c r="L348" s="206"/>
      <c r="M348" s="206"/>
    </row>
    <row r="349" spans="1:14" x14ac:dyDescent="0.25">
      <c r="A349" s="29"/>
      <c r="B349" s="29"/>
      <c r="E349" s="29"/>
      <c r="F349" s="29"/>
      <c r="H349" s="29"/>
      <c r="I349" s="29"/>
      <c r="J349" s="29"/>
      <c r="K349" s="29"/>
      <c r="L349" s="29"/>
      <c r="M349" s="29"/>
      <c r="N349" s="29"/>
    </row>
    <row r="380" spans="1:6" x14ac:dyDescent="0.25">
      <c r="A380" s="29"/>
      <c r="B380" s="29"/>
      <c r="E380" s="29"/>
      <c r="F380" s="29"/>
    </row>
    <row r="385" spans="1:6" x14ac:dyDescent="0.25">
      <c r="A385" s="29"/>
      <c r="B385" s="29"/>
      <c r="E385" s="29"/>
      <c r="F385" s="29"/>
    </row>
  </sheetData>
  <mergeCells count="2">
    <mergeCell ref="A338:G338"/>
    <mergeCell ref="A339:G339"/>
  </mergeCells>
  <conditionalFormatting sqref="G2">
    <cfRule type="cellIs" dxfId="41" priority="707" operator="lessThan">
      <formula>0.05</formula>
    </cfRule>
    <cfRule type="cellIs" priority="708" operator="lessThan">
      <formula>0.05</formula>
    </cfRule>
  </conditionalFormatting>
  <conditionalFormatting sqref="G5:G8">
    <cfRule type="cellIs" priority="254" operator="lessThan">
      <formula>0.05</formula>
    </cfRule>
    <cfRule type="cellIs" dxfId="40" priority="253" operator="lessThan">
      <formula>0.05</formula>
    </cfRule>
  </conditionalFormatting>
  <conditionalFormatting sqref="G11:G15">
    <cfRule type="cellIs" priority="145" operator="lessThan">
      <formula>0.05</formula>
    </cfRule>
  </conditionalFormatting>
  <conditionalFormatting sqref="G11:G34">
    <cfRule type="cellIs" dxfId="39" priority="138" operator="lessThan">
      <formula>0.05</formula>
    </cfRule>
  </conditionalFormatting>
  <conditionalFormatting sqref="G23:G34">
    <cfRule type="cellIs" priority="139" operator="lessThan">
      <formula>0.05</formula>
    </cfRule>
  </conditionalFormatting>
  <conditionalFormatting sqref="G36:G37">
    <cfRule type="cellIs" priority="151" operator="lessThan">
      <formula>0.05</formula>
    </cfRule>
    <cfRule type="cellIs" dxfId="38" priority="150" operator="lessThan">
      <formula>0.05</formula>
    </cfRule>
  </conditionalFormatting>
  <conditionalFormatting sqref="G39:G42">
    <cfRule type="cellIs" dxfId="37" priority="147" operator="lessThan">
      <formula>0.05</formula>
    </cfRule>
    <cfRule type="cellIs" priority="148" operator="lessThan">
      <formula>0.05</formula>
    </cfRule>
  </conditionalFormatting>
  <conditionalFormatting sqref="G46">
    <cfRule type="cellIs" dxfId="36" priority="169" operator="lessThan">
      <formula>0.05</formula>
    </cfRule>
  </conditionalFormatting>
  <conditionalFormatting sqref="G48:G49">
    <cfRule type="cellIs" dxfId="35" priority="163" operator="lessThan">
      <formula>0.05</formula>
    </cfRule>
    <cfRule type="cellIs" priority="164" operator="lessThan">
      <formula>0.05</formula>
    </cfRule>
  </conditionalFormatting>
  <conditionalFormatting sqref="G52:G56">
    <cfRule type="cellIs" priority="46" operator="lessThan">
      <formula>0.05</formula>
    </cfRule>
  </conditionalFormatting>
  <conditionalFormatting sqref="G52:G83">
    <cfRule type="cellIs" dxfId="34" priority="42" operator="lessThan">
      <formula>0.05</formula>
    </cfRule>
  </conditionalFormatting>
  <conditionalFormatting sqref="G59">
    <cfRule type="cellIs" priority="49" operator="lessThan">
      <formula>0.05</formula>
    </cfRule>
  </conditionalFormatting>
  <conditionalFormatting sqref="G64:G83">
    <cfRule type="cellIs" priority="43" operator="lessThan">
      <formula>0.05</formula>
    </cfRule>
  </conditionalFormatting>
  <conditionalFormatting sqref="G87:G90">
    <cfRule type="cellIs" dxfId="33" priority="39" operator="lessThan">
      <formula>0.05</formula>
    </cfRule>
  </conditionalFormatting>
  <conditionalFormatting sqref="G88:G90">
    <cfRule type="cellIs" priority="40" operator="lessThan">
      <formula>0.05</formula>
    </cfRule>
  </conditionalFormatting>
  <conditionalFormatting sqref="G93:G97">
    <cfRule type="cellIs" priority="87" operator="lessThan">
      <formula>0.05</formula>
    </cfRule>
  </conditionalFormatting>
  <conditionalFormatting sqref="G93:G124">
    <cfRule type="cellIs" dxfId="32" priority="36" operator="lessThan">
      <formula>0.05</formula>
    </cfRule>
  </conditionalFormatting>
  <conditionalFormatting sqref="G100">
    <cfRule type="cellIs" priority="90" operator="lessThan">
      <formula>0.05</formula>
    </cfRule>
  </conditionalFormatting>
  <conditionalFormatting sqref="G105:G124">
    <cfRule type="cellIs" priority="37" operator="lessThan">
      <formula>0.05</formula>
    </cfRule>
  </conditionalFormatting>
  <conditionalFormatting sqref="G128:G131">
    <cfRule type="cellIs" dxfId="31" priority="95" operator="lessThan">
      <formula>0.05</formula>
    </cfRule>
    <cfRule type="cellIs" priority="96" operator="lessThan">
      <formula>0.05</formula>
    </cfRule>
  </conditionalFormatting>
  <conditionalFormatting sqref="G134:G138">
    <cfRule type="cellIs" priority="375" operator="lessThan">
      <formula>0.05</formula>
    </cfRule>
  </conditionalFormatting>
  <conditionalFormatting sqref="G134:G165">
    <cfRule type="cellIs" dxfId="30" priority="342" operator="lessThan">
      <formula>0.05</formula>
    </cfRule>
  </conditionalFormatting>
  <conditionalFormatting sqref="G141">
    <cfRule type="cellIs" priority="343" operator="lessThan">
      <formula>0.05</formula>
    </cfRule>
  </conditionalFormatting>
  <conditionalFormatting sqref="G146:G165">
    <cfRule type="cellIs" priority="346" operator="lessThan">
      <formula>0.05</formula>
    </cfRule>
  </conditionalFormatting>
  <conditionalFormatting sqref="G169:G172">
    <cfRule type="cellIs" dxfId="29" priority="377" operator="lessThan">
      <formula>0.05</formula>
    </cfRule>
  </conditionalFormatting>
  <conditionalFormatting sqref="G170:G172">
    <cfRule type="cellIs" priority="378" operator="lessThan">
      <formula>0.05</formula>
    </cfRule>
  </conditionalFormatting>
  <conditionalFormatting sqref="G175:G179">
    <cfRule type="cellIs" priority="340" operator="lessThan">
      <formula>0.05</formula>
    </cfRule>
  </conditionalFormatting>
  <conditionalFormatting sqref="G175:G206">
    <cfRule type="cellIs" dxfId="28" priority="259" operator="lessThan">
      <formula>0.05</formula>
    </cfRule>
  </conditionalFormatting>
  <conditionalFormatting sqref="G185">
    <cfRule type="cellIs" priority="349" operator="lessThan">
      <formula>0.05</formula>
    </cfRule>
  </conditionalFormatting>
  <conditionalFormatting sqref="G187:G206">
    <cfRule type="cellIs" priority="260" operator="lessThan">
      <formula>0.05</formula>
    </cfRule>
  </conditionalFormatting>
  <conditionalFormatting sqref="G210:G213">
    <cfRule type="cellIs" dxfId="27" priority="256" operator="lessThan">
      <formula>0.05</formula>
    </cfRule>
  </conditionalFormatting>
  <conditionalFormatting sqref="G211:G213">
    <cfRule type="cellIs" priority="257" operator="lessThan">
      <formula>0.05</formula>
    </cfRule>
  </conditionalFormatting>
  <conditionalFormatting sqref="G216:G220">
    <cfRule type="cellIs" priority="8" operator="lessThan">
      <formula>0.05</formula>
    </cfRule>
  </conditionalFormatting>
  <conditionalFormatting sqref="G216:G234">
    <cfRule type="cellIs" dxfId="26" priority="7" operator="lessThan">
      <formula>0.05</formula>
    </cfRule>
  </conditionalFormatting>
  <conditionalFormatting sqref="G223">
    <cfRule type="cellIs" priority="11" operator="lessThan">
      <formula>0.05</formula>
    </cfRule>
  </conditionalFormatting>
  <conditionalFormatting sqref="G228:G234">
    <cfRule type="cellIs" priority="21" operator="lessThan">
      <formula>0.05</formula>
    </cfRule>
  </conditionalFormatting>
  <conditionalFormatting sqref="G236:G247">
    <cfRule type="cellIs" priority="17" operator="lessThan">
      <formula>0.05</formula>
    </cfRule>
    <cfRule type="cellIs" dxfId="25" priority="16" operator="lessThan">
      <formula>0.05</formula>
    </cfRule>
  </conditionalFormatting>
  <conditionalFormatting sqref="G249">
    <cfRule type="cellIs" dxfId="24" priority="4" operator="lessThan">
      <formula>0.05</formula>
    </cfRule>
    <cfRule type="cellIs" priority="5" operator="lessThan">
      <formula>0.05</formula>
    </cfRule>
  </conditionalFormatting>
  <conditionalFormatting sqref="G251:G254">
    <cfRule type="cellIs" dxfId="23" priority="1" operator="lessThan">
      <formula>0.05</formula>
    </cfRule>
  </conditionalFormatting>
  <conditionalFormatting sqref="G252:G254">
    <cfRule type="cellIs" priority="2" operator="lessThan">
      <formula>0.05</formula>
    </cfRule>
  </conditionalFormatting>
  <conditionalFormatting sqref="G257:G263">
    <cfRule type="cellIs" priority="177" operator="lessThan">
      <formula>0.05</formula>
    </cfRule>
  </conditionalFormatting>
  <conditionalFormatting sqref="G257:G283">
    <cfRule type="cellIs" dxfId="22" priority="176" operator="lessThan">
      <formula>0.05</formula>
    </cfRule>
  </conditionalFormatting>
  <conditionalFormatting sqref="G269:G283">
    <cfRule type="cellIs" priority="189" operator="lessThan">
      <formula>0.05</formula>
    </cfRule>
  </conditionalFormatting>
  <conditionalFormatting sqref="G285:G288">
    <cfRule type="cellIs" priority="186" operator="lessThan">
      <formula>0.05</formula>
    </cfRule>
    <cfRule type="cellIs" dxfId="21" priority="185" operator="lessThan">
      <formula>0.05</formula>
    </cfRule>
  </conditionalFormatting>
  <conditionalFormatting sqref="G292:G295">
    <cfRule type="cellIs" priority="208" operator="lessThan">
      <formula>0.05</formula>
    </cfRule>
    <cfRule type="cellIs" dxfId="20" priority="207" operator="lessThan">
      <formula>0.05</formula>
    </cfRule>
  </conditionalFormatting>
  <conditionalFormatting sqref="G298:G302">
    <cfRule type="cellIs" priority="226" operator="lessThan">
      <formula>0.05</formula>
    </cfRule>
  </conditionalFormatting>
  <conditionalFormatting sqref="G298:G329">
    <cfRule type="cellIs" dxfId="19" priority="225" operator="lessThan">
      <formula>0.05</formula>
    </cfRule>
  </conditionalFormatting>
  <conditionalFormatting sqref="G310:G329">
    <cfRule type="cellIs" priority="229" operator="lessThan">
      <formula>0.05</formula>
    </cfRule>
  </conditionalFormatting>
  <conditionalFormatting sqref="G333:G337">
    <cfRule type="cellIs" priority="236" operator="lessThan">
      <formula>0.05</formula>
    </cfRule>
    <cfRule type="cellIs" dxfId="18" priority="235" operator="lessThan">
      <formula>0.05</formula>
    </cfRule>
  </conditionalFormatting>
  <conditionalFormatting sqref="G339:G347 G349:G1048576">
    <cfRule type="cellIs" dxfId="17" priority="271" operator="lessThan">
      <formula>0.05</formula>
    </cfRule>
    <cfRule type="cellIs" priority="272" operator="lessThan">
      <formula>0.05</formula>
    </cfRule>
  </conditionalFormatting>
  <hyperlinks>
    <hyperlink ref="A1" location="'Table of contents'!B17" display="Return to Table of Contents" xr:uid="{58A68BF2-D59A-4997-9857-30D060397B7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899FB-0347-4F19-90EF-E399EA37E769}">
  <dimension ref="A1:O231"/>
  <sheetViews>
    <sheetView zoomScaleNormal="100" workbookViewId="0">
      <pane ySplit="7" topLeftCell="A34" activePane="bottomLeft" state="frozen"/>
      <selection pane="bottomLeft" activeCell="B41" sqref="B41:F41"/>
    </sheetView>
  </sheetViews>
  <sheetFormatPr defaultColWidth="9.140625" defaultRowHeight="14.25" x14ac:dyDescent="0.2"/>
  <cols>
    <col min="1" max="1" width="65.140625" style="31" customWidth="1"/>
    <col min="2" max="2" width="10.5703125" style="35" customWidth="1"/>
    <col min="3" max="3" width="1.5703125" style="142" bestFit="1" customWidth="1"/>
    <col min="4" max="4" width="1.85546875" style="141" bestFit="1" customWidth="1"/>
    <col min="5" max="5" width="10.7109375" style="35" customWidth="1"/>
    <col min="6" max="6" width="11" style="35" customWidth="1"/>
    <col min="7" max="7" width="10.140625" style="31" customWidth="1"/>
    <col min="8" max="8" width="1.42578125" style="31" customWidth="1"/>
    <col min="9" max="9" width="10.42578125" style="35" customWidth="1"/>
    <col min="10" max="11" width="1.5703125" style="35" customWidth="1"/>
    <col min="12" max="13" width="10.5703125" style="35" customWidth="1"/>
    <col min="14" max="16384" width="9.140625" style="31"/>
  </cols>
  <sheetData>
    <row r="1" spans="1:13" ht="15" x14ac:dyDescent="0.25">
      <c r="A1" s="703" t="s">
        <v>27</v>
      </c>
    </row>
    <row r="2" spans="1:13" s="30" customFormat="1" ht="12.75" x14ac:dyDescent="0.2">
      <c r="A2" s="22" t="s">
        <v>14</v>
      </c>
      <c r="B2" s="710"/>
      <c r="C2" s="711"/>
      <c r="D2" s="711"/>
      <c r="E2" s="710"/>
      <c r="F2" s="710"/>
      <c r="I2" s="710"/>
      <c r="J2" s="710"/>
      <c r="K2" s="710"/>
      <c r="L2" s="710"/>
      <c r="M2" s="710"/>
    </row>
    <row r="3" spans="1:13" s="93" customFormat="1" ht="12.75" x14ac:dyDescent="0.2">
      <c r="A3" s="712" t="s">
        <v>766</v>
      </c>
      <c r="B3" s="713"/>
      <c r="C3" s="714"/>
      <c r="D3" s="714"/>
      <c r="E3" s="713"/>
      <c r="F3" s="713"/>
      <c r="G3" s="715"/>
      <c r="H3" s="715"/>
      <c r="I3" s="713"/>
      <c r="J3" s="716"/>
      <c r="K3" s="716"/>
      <c r="L3" s="716"/>
      <c r="M3" s="716"/>
    </row>
    <row r="4" spans="1:13" s="93" customFormat="1" ht="12.75" x14ac:dyDescent="0.2">
      <c r="A4" s="94" t="s">
        <v>767</v>
      </c>
      <c r="B4" s="94"/>
      <c r="C4" s="94"/>
      <c r="D4" s="94"/>
      <c r="E4" s="94"/>
      <c r="F4" s="94"/>
      <c r="G4" s="94"/>
      <c r="H4" s="94"/>
      <c r="I4" s="94"/>
      <c r="J4" s="716"/>
      <c r="K4" s="716"/>
      <c r="L4" s="716"/>
      <c r="M4" s="716"/>
    </row>
    <row r="5" spans="1:13" s="93" customFormat="1" ht="15" x14ac:dyDescent="0.2">
      <c r="A5" s="93" t="s">
        <v>768</v>
      </c>
      <c r="B5" s="716"/>
      <c r="C5" s="717"/>
      <c r="D5" s="718"/>
      <c r="E5" s="716"/>
      <c r="F5" s="716"/>
      <c r="I5" s="716"/>
      <c r="J5" s="716"/>
      <c r="K5" s="716"/>
      <c r="L5" s="716"/>
      <c r="M5" s="716"/>
    </row>
    <row r="7" spans="1:13" ht="36" x14ac:dyDescent="0.2">
      <c r="A7" s="167"/>
      <c r="B7" s="163" t="s">
        <v>769</v>
      </c>
      <c r="C7" s="164"/>
      <c r="D7" s="164"/>
      <c r="E7" s="163" t="s">
        <v>579</v>
      </c>
      <c r="F7" s="163" t="s">
        <v>580</v>
      </c>
      <c r="G7" s="166" t="s">
        <v>662</v>
      </c>
      <c r="H7" s="165"/>
      <c r="I7" s="163" t="s">
        <v>769</v>
      </c>
      <c r="J7" s="164"/>
      <c r="K7" s="164"/>
      <c r="L7" s="163" t="s">
        <v>579</v>
      </c>
      <c r="M7" s="163" t="s">
        <v>580</v>
      </c>
    </row>
    <row r="8" spans="1:13" ht="17.25" customHeight="1" x14ac:dyDescent="0.2">
      <c r="A8" s="552" t="s">
        <v>770</v>
      </c>
      <c r="B8" s="552"/>
      <c r="C8" s="552"/>
      <c r="D8" s="552"/>
      <c r="E8" s="552"/>
      <c r="F8" s="552"/>
      <c r="G8" s="552"/>
      <c r="H8" s="552"/>
      <c r="I8" s="552"/>
      <c r="J8" s="552"/>
      <c r="K8" s="552"/>
      <c r="L8" s="552"/>
      <c r="M8" s="552"/>
    </row>
    <row r="9" spans="1:13" ht="17.25" customHeight="1" x14ac:dyDescent="0.2">
      <c r="A9" s="553" t="s">
        <v>771</v>
      </c>
      <c r="B9" s="553"/>
      <c r="C9" s="553"/>
      <c r="D9" s="553"/>
      <c r="E9" s="553"/>
      <c r="F9" s="553"/>
      <c r="G9" s="553"/>
      <c r="H9" s="553"/>
      <c r="I9" s="553"/>
      <c r="J9" s="553"/>
      <c r="K9" s="553"/>
      <c r="L9" s="553"/>
      <c r="M9" s="553"/>
    </row>
    <row r="10" spans="1:13" ht="12" x14ac:dyDescent="0.2">
      <c r="A10" s="153" t="s">
        <v>596</v>
      </c>
      <c r="B10" s="34">
        <v>72.5</v>
      </c>
      <c r="C10" s="31"/>
      <c r="D10" s="35" t="s">
        <v>590</v>
      </c>
      <c r="E10" s="35">
        <v>68.599999999999994</v>
      </c>
      <c r="F10" s="35">
        <v>76.099999999999994</v>
      </c>
      <c r="G10" s="152"/>
      <c r="H10" s="68"/>
      <c r="I10" s="151"/>
      <c r="J10" s="151"/>
      <c r="K10" s="151"/>
      <c r="L10" s="151"/>
      <c r="M10" s="151"/>
    </row>
    <row r="11" spans="1:13" ht="27" customHeight="1" x14ac:dyDescent="0.2">
      <c r="A11" s="457"/>
      <c r="B11" s="822" t="s">
        <v>772</v>
      </c>
      <c r="C11" s="822"/>
      <c r="D11" s="822"/>
      <c r="E11" s="822"/>
      <c r="F11" s="822"/>
      <c r="G11" s="458"/>
      <c r="H11" s="459"/>
      <c r="I11" s="820" t="s">
        <v>773</v>
      </c>
      <c r="J11" s="821"/>
      <c r="K11" s="821"/>
      <c r="L11" s="821"/>
      <c r="M11" s="821"/>
    </row>
    <row r="12" spans="1:13" ht="39" customHeight="1" x14ac:dyDescent="0.2">
      <c r="A12" s="31" t="s">
        <v>774</v>
      </c>
      <c r="B12" s="34">
        <v>75.900000000000006</v>
      </c>
      <c r="C12" s="35"/>
      <c r="D12" s="35"/>
      <c r="E12" s="35">
        <v>72.8</v>
      </c>
      <c r="F12" s="35">
        <v>78.7</v>
      </c>
      <c r="G12" s="150" t="s">
        <v>775</v>
      </c>
      <c r="H12" s="78"/>
      <c r="I12" s="162">
        <v>69.8</v>
      </c>
      <c r="L12" s="35">
        <v>63.2</v>
      </c>
      <c r="M12" s="35">
        <v>75.599999999999994</v>
      </c>
    </row>
    <row r="13" spans="1:13" x14ac:dyDescent="0.2">
      <c r="A13" s="460" t="s">
        <v>776</v>
      </c>
      <c r="B13" s="461"/>
      <c r="C13" s="462"/>
      <c r="D13" s="463"/>
      <c r="E13" s="461"/>
      <c r="F13" s="461"/>
      <c r="G13" s="457"/>
      <c r="H13" s="457"/>
      <c r="I13" s="464"/>
      <c r="J13" s="461"/>
      <c r="K13" s="461"/>
      <c r="L13" s="461"/>
      <c r="M13" s="461"/>
    </row>
    <row r="14" spans="1:13" ht="12" x14ac:dyDescent="0.2">
      <c r="A14" s="148" t="s">
        <v>777</v>
      </c>
      <c r="B14" s="35">
        <v>79.099999999999994</v>
      </c>
      <c r="C14" s="35"/>
      <c r="D14" s="35"/>
      <c r="E14" s="35">
        <v>74.3</v>
      </c>
      <c r="F14" s="35">
        <v>83.2</v>
      </c>
      <c r="G14" s="154">
        <v>0.40300000000000002</v>
      </c>
      <c r="I14" s="146">
        <v>72.5</v>
      </c>
      <c r="K14" s="35" t="s">
        <v>590</v>
      </c>
      <c r="L14" s="35">
        <v>66.400000000000006</v>
      </c>
      <c r="M14" s="35">
        <v>77.900000000000006</v>
      </c>
    </row>
    <row r="15" spans="1:13" ht="12" x14ac:dyDescent="0.2">
      <c r="A15" s="148" t="s">
        <v>778</v>
      </c>
      <c r="B15" s="35">
        <v>72.7</v>
      </c>
      <c r="C15" s="35"/>
      <c r="D15" s="35"/>
      <c r="E15" s="35">
        <v>62</v>
      </c>
      <c r="F15" s="35">
        <v>81.3</v>
      </c>
      <c r="G15" s="154">
        <v>8.6999999999999994E-2</v>
      </c>
      <c r="I15" s="146">
        <v>69.5</v>
      </c>
      <c r="K15" s="35" t="s">
        <v>590</v>
      </c>
      <c r="L15" s="35">
        <v>60.2</v>
      </c>
      <c r="M15" s="35">
        <v>77.5</v>
      </c>
    </row>
    <row r="16" spans="1:13" ht="12" x14ac:dyDescent="0.2">
      <c r="A16" s="148" t="s">
        <v>779</v>
      </c>
      <c r="B16" s="35">
        <v>74.599999999999994</v>
      </c>
      <c r="C16" s="35"/>
      <c r="D16" s="35"/>
      <c r="E16" s="35">
        <v>71.400000000000006</v>
      </c>
      <c r="F16" s="35">
        <v>77.599999999999994</v>
      </c>
      <c r="G16" s="155">
        <v>2.5999999999999999E-2</v>
      </c>
      <c r="I16" s="146">
        <v>68.2</v>
      </c>
      <c r="L16" s="35">
        <v>60.7</v>
      </c>
      <c r="M16" s="35">
        <v>74.900000000000006</v>
      </c>
    </row>
    <row r="17" spans="1:13" ht="12" x14ac:dyDescent="0.2">
      <c r="A17" s="148" t="s">
        <v>780</v>
      </c>
      <c r="B17" s="35">
        <v>82.4</v>
      </c>
      <c r="C17" s="404"/>
      <c r="D17" s="35"/>
      <c r="E17" s="35">
        <v>74.099999999999994</v>
      </c>
      <c r="F17" s="35">
        <v>88.5</v>
      </c>
      <c r="G17" s="147" t="s">
        <v>667</v>
      </c>
      <c r="I17" s="146">
        <v>72.5</v>
      </c>
      <c r="J17" s="35" t="s">
        <v>323</v>
      </c>
      <c r="K17" s="35" t="s">
        <v>590</v>
      </c>
      <c r="L17" s="35">
        <v>53.8</v>
      </c>
      <c r="M17" s="35">
        <v>85.7</v>
      </c>
    </row>
    <row r="18" spans="1:13" ht="12" x14ac:dyDescent="0.2">
      <c r="A18" s="148" t="s">
        <v>781</v>
      </c>
      <c r="B18" s="35">
        <v>73</v>
      </c>
      <c r="C18" s="35" t="s">
        <v>323</v>
      </c>
      <c r="D18" s="35"/>
      <c r="E18" s="35">
        <v>57.2</v>
      </c>
      <c r="F18" s="35">
        <v>84.5</v>
      </c>
      <c r="G18" s="154">
        <v>0.156</v>
      </c>
      <c r="I18" s="146">
        <v>65.5</v>
      </c>
      <c r="J18" s="35" t="s">
        <v>323</v>
      </c>
      <c r="K18" s="35" t="s">
        <v>590</v>
      </c>
      <c r="L18" s="35">
        <v>49.8</v>
      </c>
      <c r="M18" s="35">
        <v>78.400000000000006</v>
      </c>
    </row>
    <row r="19" spans="1:13" ht="14.25" customHeight="1" x14ac:dyDescent="0.2">
      <c r="A19" s="553" t="s">
        <v>782</v>
      </c>
      <c r="B19" s="550"/>
      <c r="C19" s="550"/>
      <c r="D19" s="550"/>
      <c r="E19" s="550"/>
      <c r="F19" s="550"/>
      <c r="G19" s="550"/>
      <c r="H19" s="550"/>
      <c r="I19" s="550"/>
      <c r="J19" s="550"/>
      <c r="K19" s="550"/>
      <c r="L19" s="550"/>
      <c r="M19" s="550"/>
    </row>
    <row r="20" spans="1:13" x14ac:dyDescent="0.2">
      <c r="A20" s="153" t="s">
        <v>596</v>
      </c>
      <c r="B20" s="35">
        <v>15.2</v>
      </c>
      <c r="E20" s="35">
        <v>13.1</v>
      </c>
      <c r="F20" s="35">
        <v>17.600000000000001</v>
      </c>
      <c r="G20" s="152"/>
      <c r="H20" s="68"/>
      <c r="I20" s="160"/>
      <c r="J20" s="151"/>
      <c r="K20" s="151"/>
      <c r="L20" s="151"/>
      <c r="M20" s="151"/>
    </row>
    <row r="21" spans="1:13" ht="25.5" customHeight="1" x14ac:dyDescent="0.2">
      <c r="A21" s="457"/>
      <c r="B21" s="822" t="s">
        <v>772</v>
      </c>
      <c r="C21" s="822"/>
      <c r="D21" s="822"/>
      <c r="E21" s="822"/>
      <c r="F21" s="822"/>
      <c r="G21" s="458"/>
      <c r="H21" s="459"/>
      <c r="I21" s="820" t="s">
        <v>773</v>
      </c>
      <c r="J21" s="821"/>
      <c r="K21" s="821"/>
      <c r="L21" s="821"/>
      <c r="M21" s="821"/>
    </row>
    <row r="22" spans="1:13" ht="36" x14ac:dyDescent="0.2">
      <c r="A22" s="31" t="s">
        <v>774</v>
      </c>
      <c r="B22" s="35">
        <v>12.9</v>
      </c>
      <c r="E22" s="35">
        <v>10.6</v>
      </c>
      <c r="F22" s="35">
        <v>15.6</v>
      </c>
      <c r="G22" s="150" t="s">
        <v>783</v>
      </c>
      <c r="I22" s="146">
        <v>17.600000000000001</v>
      </c>
      <c r="L22" s="35">
        <v>14.3</v>
      </c>
      <c r="M22" s="35">
        <v>21.4</v>
      </c>
    </row>
    <row r="23" spans="1:13" x14ac:dyDescent="0.2">
      <c r="A23" s="460" t="s">
        <v>776</v>
      </c>
      <c r="B23" s="461"/>
      <c r="C23" s="462"/>
      <c r="D23" s="463"/>
      <c r="E23" s="461"/>
      <c r="F23" s="461"/>
      <c r="G23" s="457"/>
      <c r="H23" s="457"/>
      <c r="I23" s="464"/>
      <c r="J23" s="461"/>
      <c r="K23" s="461"/>
      <c r="L23" s="461"/>
      <c r="M23" s="461"/>
    </row>
    <row r="24" spans="1:13" x14ac:dyDescent="0.2">
      <c r="A24" s="148" t="s">
        <v>777</v>
      </c>
      <c r="B24" s="35">
        <v>9.8000000000000007</v>
      </c>
      <c r="C24" s="403"/>
      <c r="E24" s="35">
        <v>5.9</v>
      </c>
      <c r="F24" s="35">
        <v>16</v>
      </c>
      <c r="G24" s="31">
        <v>0.75800000000000001</v>
      </c>
      <c r="I24" s="146">
        <v>7.4</v>
      </c>
      <c r="J24" s="35" t="s">
        <v>323</v>
      </c>
      <c r="L24" s="35">
        <v>3.4</v>
      </c>
      <c r="M24" s="35">
        <v>15.5</v>
      </c>
    </row>
    <row r="25" spans="1:13" x14ac:dyDescent="0.2">
      <c r="A25" s="148" t="s">
        <v>778</v>
      </c>
      <c r="B25" s="35">
        <v>13.2</v>
      </c>
      <c r="E25" s="35">
        <v>7.2</v>
      </c>
      <c r="F25" s="35">
        <v>23.1</v>
      </c>
      <c r="G25" s="31">
        <v>0.311</v>
      </c>
      <c r="I25" s="146">
        <v>18.5</v>
      </c>
      <c r="K25" s="35" t="s">
        <v>590</v>
      </c>
      <c r="L25" s="35">
        <v>14</v>
      </c>
      <c r="M25" s="35">
        <v>24.1</v>
      </c>
    </row>
    <row r="26" spans="1:13" x14ac:dyDescent="0.2">
      <c r="A26" s="148" t="s">
        <v>779</v>
      </c>
      <c r="B26" s="35">
        <v>14.5</v>
      </c>
      <c r="D26" s="141" t="s">
        <v>586</v>
      </c>
      <c r="E26" s="35">
        <v>11.8</v>
      </c>
      <c r="F26" s="35">
        <v>17.600000000000001</v>
      </c>
      <c r="G26" s="31">
        <v>5.8000000000000003E-2</v>
      </c>
      <c r="I26" s="146">
        <v>19.3</v>
      </c>
      <c r="L26" s="35">
        <v>14.6</v>
      </c>
      <c r="M26" s="35">
        <v>25.1</v>
      </c>
    </row>
    <row r="27" spans="1:13" x14ac:dyDescent="0.2">
      <c r="A27" s="148" t="s">
        <v>780</v>
      </c>
      <c r="B27" s="35">
        <v>8.6999999999999993</v>
      </c>
      <c r="E27" s="35">
        <v>4.8</v>
      </c>
      <c r="F27" s="35">
        <v>15.4</v>
      </c>
      <c r="G27" s="161" t="s">
        <v>667</v>
      </c>
      <c r="I27" s="146">
        <v>17</v>
      </c>
      <c r="J27" s="35" t="s">
        <v>323</v>
      </c>
      <c r="L27" s="35">
        <v>8.5</v>
      </c>
      <c r="M27" s="35">
        <v>31.2</v>
      </c>
    </row>
    <row r="28" spans="1:13" x14ac:dyDescent="0.2">
      <c r="A28" s="148" t="s">
        <v>781</v>
      </c>
      <c r="B28" s="35">
        <v>11</v>
      </c>
      <c r="C28" s="403"/>
      <c r="E28" s="35">
        <v>5.8</v>
      </c>
      <c r="F28" s="35">
        <v>20.2</v>
      </c>
      <c r="G28" s="31">
        <v>0.52700000000000002</v>
      </c>
      <c r="I28" s="146">
        <v>17.8</v>
      </c>
      <c r="J28" s="35" t="s">
        <v>323</v>
      </c>
      <c r="L28" s="35">
        <v>8.9</v>
      </c>
      <c r="M28" s="35">
        <v>32.4</v>
      </c>
    </row>
    <row r="29" spans="1:13" ht="26.25" customHeight="1" x14ac:dyDescent="0.2">
      <c r="A29" s="468" t="s">
        <v>784</v>
      </c>
      <c r="B29" s="549"/>
      <c r="C29" s="549"/>
      <c r="D29" s="549"/>
      <c r="E29" s="549"/>
      <c r="F29" s="549"/>
      <c r="G29" s="549"/>
      <c r="H29" s="549"/>
      <c r="I29" s="549"/>
      <c r="J29" s="549"/>
      <c r="K29" s="549"/>
      <c r="L29" s="549"/>
      <c r="M29" s="549"/>
    </row>
    <row r="30" spans="1:13" x14ac:dyDescent="0.2">
      <c r="A30" s="153" t="s">
        <v>596</v>
      </c>
      <c r="B30" s="35">
        <v>4.4000000000000004</v>
      </c>
      <c r="E30" s="35">
        <v>3</v>
      </c>
      <c r="F30" s="35">
        <v>6.3</v>
      </c>
      <c r="G30" s="152"/>
      <c r="H30" s="68"/>
      <c r="I30" s="160"/>
      <c r="J30" s="151"/>
      <c r="K30" s="151"/>
      <c r="L30" s="151"/>
      <c r="M30" s="151"/>
    </row>
    <row r="31" spans="1:13" ht="26.25" customHeight="1" x14ac:dyDescent="0.2">
      <c r="A31" s="457"/>
      <c r="B31" s="822" t="s">
        <v>772</v>
      </c>
      <c r="C31" s="822"/>
      <c r="D31" s="822"/>
      <c r="E31" s="822"/>
      <c r="F31" s="822"/>
      <c r="G31" s="458"/>
      <c r="H31" s="459"/>
      <c r="I31" s="820" t="s">
        <v>773</v>
      </c>
      <c r="J31" s="821"/>
      <c r="K31" s="821"/>
      <c r="L31" s="821"/>
      <c r="M31" s="821"/>
    </row>
    <row r="32" spans="1:13" ht="36" x14ac:dyDescent="0.2">
      <c r="A32" s="31" t="s">
        <v>774</v>
      </c>
      <c r="B32" s="35">
        <v>3.4</v>
      </c>
      <c r="E32" s="35">
        <v>2.7</v>
      </c>
      <c r="F32" s="35">
        <v>4.4000000000000004</v>
      </c>
      <c r="G32" s="150" t="s">
        <v>785</v>
      </c>
      <c r="I32" s="146">
        <v>5</v>
      </c>
      <c r="L32" s="35">
        <v>2.9</v>
      </c>
      <c r="M32" s="35">
        <v>8.3000000000000007</v>
      </c>
    </row>
    <row r="33" spans="1:13" x14ac:dyDescent="0.2">
      <c r="A33" s="460" t="s">
        <v>776</v>
      </c>
      <c r="B33" s="461"/>
      <c r="C33" s="462"/>
      <c r="D33" s="463"/>
      <c r="E33" s="461"/>
      <c r="F33" s="461"/>
      <c r="G33" s="457"/>
      <c r="H33" s="457"/>
      <c r="I33" s="464"/>
      <c r="J33" s="461"/>
      <c r="K33" s="461"/>
      <c r="L33" s="461"/>
      <c r="M33" s="461"/>
    </row>
    <row r="34" spans="1:13" ht="12" x14ac:dyDescent="0.2">
      <c r="A34" s="148" t="s">
        <v>777</v>
      </c>
      <c r="B34" s="649">
        <v>2.2999999999999998</v>
      </c>
      <c r="C34" s="404" t="s">
        <v>323</v>
      </c>
      <c r="D34" s="404"/>
      <c r="E34" s="404">
        <v>1.2</v>
      </c>
      <c r="F34" s="404">
        <v>4.4000000000000004</v>
      </c>
      <c r="G34" s="154">
        <v>0.93600000000000005</v>
      </c>
      <c r="I34" s="149" t="s">
        <v>622</v>
      </c>
    </row>
    <row r="35" spans="1:13" ht="12" x14ac:dyDescent="0.2">
      <c r="A35" s="148" t="s">
        <v>778</v>
      </c>
      <c r="B35" s="34">
        <v>2.2000000000000002</v>
      </c>
      <c r="C35" s="35" t="s">
        <v>323</v>
      </c>
      <c r="D35" s="35"/>
      <c r="E35" s="35">
        <v>0.8</v>
      </c>
      <c r="F35" s="35">
        <v>5.5</v>
      </c>
      <c r="G35" s="147" t="s">
        <v>667</v>
      </c>
      <c r="I35" s="149">
        <v>4.4000000000000004</v>
      </c>
      <c r="J35" s="35" t="s">
        <v>323</v>
      </c>
      <c r="L35" s="35">
        <v>2.4</v>
      </c>
      <c r="M35" s="35">
        <v>8</v>
      </c>
    </row>
    <row r="36" spans="1:13" ht="12" x14ac:dyDescent="0.2">
      <c r="A36" s="148" t="s">
        <v>779</v>
      </c>
      <c r="B36" s="34">
        <v>4.4000000000000004</v>
      </c>
      <c r="C36" s="35"/>
      <c r="D36" s="35"/>
      <c r="E36" s="35">
        <v>3.4</v>
      </c>
      <c r="F36" s="35">
        <v>5.5</v>
      </c>
      <c r="G36" s="155">
        <v>3.1E-2</v>
      </c>
      <c r="I36" s="149">
        <v>6.3</v>
      </c>
      <c r="J36" s="35" t="s">
        <v>323</v>
      </c>
      <c r="L36" s="35">
        <v>3.2</v>
      </c>
      <c r="M36" s="35">
        <v>12.1</v>
      </c>
    </row>
    <row r="37" spans="1:13" ht="12" x14ac:dyDescent="0.2">
      <c r="A37" s="148" t="s">
        <v>780</v>
      </c>
      <c r="B37" s="34" t="s">
        <v>622</v>
      </c>
      <c r="C37" s="35"/>
      <c r="D37" s="35"/>
      <c r="G37" s="147" t="s">
        <v>786</v>
      </c>
      <c r="I37" s="690">
        <v>6.1</v>
      </c>
      <c r="J37" s="404" t="s">
        <v>323</v>
      </c>
      <c r="K37" s="404"/>
      <c r="L37" s="404">
        <v>2.6</v>
      </c>
      <c r="M37" s="404">
        <v>13.6</v>
      </c>
    </row>
    <row r="38" spans="1:13" ht="12" x14ac:dyDescent="0.2">
      <c r="A38" s="148" t="s">
        <v>781</v>
      </c>
      <c r="B38" s="34">
        <v>3.9</v>
      </c>
      <c r="C38" s="35" t="s">
        <v>323</v>
      </c>
      <c r="D38" s="35"/>
      <c r="E38" s="35">
        <v>1.8</v>
      </c>
      <c r="F38" s="35">
        <v>8.1</v>
      </c>
      <c r="G38" s="154">
        <v>0.35099999999999998</v>
      </c>
      <c r="I38" s="146">
        <v>3.8</v>
      </c>
      <c r="J38" s="287" t="s">
        <v>323</v>
      </c>
      <c r="K38" s="287"/>
      <c r="L38" s="287">
        <v>1.4</v>
      </c>
      <c r="M38" s="287">
        <v>10</v>
      </c>
    </row>
    <row r="39" spans="1:13" x14ac:dyDescent="0.2">
      <c r="A39" s="553" t="s">
        <v>787</v>
      </c>
      <c r="B39" s="455"/>
      <c r="C39" s="456"/>
      <c r="D39" s="549"/>
      <c r="E39" s="455"/>
      <c r="F39" s="455"/>
      <c r="G39" s="453"/>
      <c r="H39" s="453"/>
      <c r="I39" s="471"/>
      <c r="J39" s="471"/>
      <c r="K39" s="471"/>
      <c r="L39" s="471"/>
      <c r="M39" s="471"/>
    </row>
    <row r="40" spans="1:13" x14ac:dyDescent="0.2">
      <c r="A40" s="153" t="s">
        <v>596</v>
      </c>
      <c r="B40" s="35">
        <v>5.3</v>
      </c>
      <c r="E40" s="35">
        <v>4</v>
      </c>
      <c r="F40" s="35">
        <v>6.9</v>
      </c>
      <c r="G40" s="152"/>
      <c r="H40" s="68"/>
      <c r="I40" s="160"/>
      <c r="J40" s="151"/>
      <c r="K40" s="151"/>
      <c r="L40" s="151"/>
      <c r="M40" s="151"/>
    </row>
    <row r="41" spans="1:13" ht="26.25" customHeight="1" x14ac:dyDescent="0.2">
      <c r="A41" s="457"/>
      <c r="B41" s="822" t="s">
        <v>772</v>
      </c>
      <c r="C41" s="822"/>
      <c r="D41" s="822"/>
      <c r="E41" s="822"/>
      <c r="F41" s="822"/>
      <c r="G41" s="458"/>
      <c r="H41" s="459"/>
      <c r="I41" s="820" t="s">
        <v>773</v>
      </c>
      <c r="J41" s="821"/>
      <c r="K41" s="821"/>
      <c r="L41" s="821"/>
      <c r="M41" s="821"/>
    </row>
    <row r="42" spans="1:13" ht="36" x14ac:dyDescent="0.2">
      <c r="A42" s="31" t="s">
        <v>774</v>
      </c>
      <c r="B42" s="35">
        <v>4.8</v>
      </c>
      <c r="E42" s="35">
        <v>3.6</v>
      </c>
      <c r="F42" s="35">
        <v>6.7</v>
      </c>
      <c r="G42" s="150" t="s">
        <v>788</v>
      </c>
      <c r="I42" s="146">
        <v>5.8</v>
      </c>
      <c r="L42" s="35">
        <v>3.4</v>
      </c>
      <c r="M42" s="35">
        <v>9.6999999999999993</v>
      </c>
    </row>
    <row r="43" spans="1:13" x14ac:dyDescent="0.2">
      <c r="A43" s="460" t="s">
        <v>776</v>
      </c>
      <c r="B43" s="461"/>
      <c r="C43" s="462"/>
      <c r="D43" s="463"/>
      <c r="E43" s="461"/>
      <c r="F43" s="461"/>
      <c r="G43" s="457"/>
      <c r="H43" s="457"/>
      <c r="I43" s="464"/>
      <c r="J43" s="461"/>
      <c r="K43" s="461"/>
      <c r="L43" s="461"/>
      <c r="M43" s="461"/>
    </row>
    <row r="44" spans="1:13" ht="12" x14ac:dyDescent="0.2">
      <c r="A44" s="148" t="s">
        <v>777</v>
      </c>
      <c r="B44" s="34">
        <v>5.6</v>
      </c>
      <c r="C44" s="35" t="s">
        <v>323</v>
      </c>
      <c r="D44" s="35"/>
      <c r="E44" s="35">
        <v>2.8</v>
      </c>
      <c r="F44" s="35">
        <v>11</v>
      </c>
      <c r="G44" s="154">
        <v>0.39500000000000002</v>
      </c>
      <c r="I44" s="149">
        <v>10.9</v>
      </c>
      <c r="L44" s="35">
        <v>6.3</v>
      </c>
      <c r="M44" s="35">
        <v>18.100000000000001</v>
      </c>
    </row>
    <row r="45" spans="1:13" ht="12" x14ac:dyDescent="0.2">
      <c r="A45" s="148" t="s">
        <v>778</v>
      </c>
      <c r="B45" s="34">
        <v>5.6</v>
      </c>
      <c r="C45" s="35" t="s">
        <v>323</v>
      </c>
      <c r="D45" s="35"/>
      <c r="E45" s="35">
        <v>2.8</v>
      </c>
      <c r="F45" s="35">
        <v>10.7</v>
      </c>
      <c r="G45" s="154">
        <v>0.313</v>
      </c>
      <c r="I45" s="149" t="s">
        <v>622</v>
      </c>
    </row>
    <row r="46" spans="1:13" ht="12" x14ac:dyDescent="0.2">
      <c r="A46" s="148" t="s">
        <v>779</v>
      </c>
      <c r="B46" s="34">
        <v>4.7</v>
      </c>
      <c r="C46" s="35"/>
      <c r="D46" s="35"/>
      <c r="E46" s="35">
        <v>3.1</v>
      </c>
      <c r="F46" s="35">
        <v>7</v>
      </c>
      <c r="G46" s="154">
        <v>0.69199999999999995</v>
      </c>
      <c r="I46" s="149">
        <v>4.5999999999999996</v>
      </c>
      <c r="L46" s="35">
        <v>2.9</v>
      </c>
      <c r="M46" s="35">
        <v>7.1</v>
      </c>
    </row>
    <row r="47" spans="1:13" ht="12" x14ac:dyDescent="0.2">
      <c r="A47" s="148" t="s">
        <v>780</v>
      </c>
      <c r="B47" s="34">
        <v>4</v>
      </c>
      <c r="C47" s="35" t="s">
        <v>323</v>
      </c>
      <c r="D47" s="35"/>
      <c r="E47" s="35">
        <v>1.9</v>
      </c>
      <c r="F47" s="35">
        <v>8.1999999999999993</v>
      </c>
      <c r="G47" s="147" t="s">
        <v>667</v>
      </c>
      <c r="I47" s="149" t="s">
        <v>622</v>
      </c>
    </row>
    <row r="48" spans="1:13" ht="12" x14ac:dyDescent="0.2">
      <c r="A48" s="148" t="s">
        <v>781</v>
      </c>
      <c r="B48" s="34">
        <v>5.0999999999999996</v>
      </c>
      <c r="C48" s="35" t="s">
        <v>323</v>
      </c>
      <c r="D48" s="35"/>
      <c r="E48" s="35">
        <v>2.2999999999999998</v>
      </c>
      <c r="F48" s="35">
        <v>10.8</v>
      </c>
      <c r="G48" s="154">
        <v>0.58899999999999997</v>
      </c>
      <c r="I48" s="143">
        <v>8.6999999999999993</v>
      </c>
      <c r="J48" s="38"/>
      <c r="K48" s="38"/>
      <c r="L48" s="38">
        <v>4.8</v>
      </c>
      <c r="M48" s="38">
        <v>15.1</v>
      </c>
    </row>
    <row r="49" spans="1:13" ht="16.5" customHeight="1" x14ac:dyDescent="0.2">
      <c r="A49" s="552" t="s">
        <v>691</v>
      </c>
      <c r="B49" s="552"/>
      <c r="C49" s="552"/>
      <c r="D49" s="552"/>
      <c r="E49" s="552"/>
      <c r="F49" s="552"/>
      <c r="G49" s="552"/>
      <c r="H49" s="552"/>
      <c r="I49" s="552"/>
      <c r="J49" s="552"/>
      <c r="K49" s="552"/>
      <c r="L49" s="552"/>
      <c r="M49" s="552"/>
    </row>
    <row r="50" spans="1:13" ht="12" x14ac:dyDescent="0.2">
      <c r="A50" s="553" t="s">
        <v>789</v>
      </c>
      <c r="B50" s="823"/>
      <c r="C50" s="823"/>
      <c r="D50" s="823"/>
      <c r="E50" s="823"/>
      <c r="F50" s="823"/>
      <c r="G50" s="823"/>
      <c r="H50" s="823"/>
      <c r="I50" s="823"/>
      <c r="J50" s="823"/>
      <c r="K50" s="823"/>
      <c r="L50" s="823"/>
      <c r="M50" s="823"/>
    </row>
    <row r="51" spans="1:13" ht="12" x14ac:dyDescent="0.2">
      <c r="A51" s="153" t="s">
        <v>596</v>
      </c>
      <c r="B51" s="34">
        <v>2.2999999999999998</v>
      </c>
      <c r="C51" s="34"/>
      <c r="D51" s="34"/>
      <c r="E51" s="34">
        <v>1.49</v>
      </c>
      <c r="F51" s="34">
        <v>3.44</v>
      </c>
      <c r="G51" s="152"/>
      <c r="H51" s="68"/>
      <c r="I51" s="160"/>
      <c r="J51" s="151"/>
      <c r="K51" s="151"/>
      <c r="L51" s="151"/>
      <c r="M51" s="151"/>
    </row>
    <row r="52" spans="1:13" ht="25.5" customHeight="1" x14ac:dyDescent="0.2">
      <c r="A52" s="457"/>
      <c r="B52" s="822" t="s">
        <v>772</v>
      </c>
      <c r="C52" s="822"/>
      <c r="D52" s="822"/>
      <c r="E52" s="822"/>
      <c r="F52" s="822"/>
      <c r="G52" s="458"/>
      <c r="H52" s="459"/>
      <c r="I52" s="820" t="s">
        <v>773</v>
      </c>
      <c r="J52" s="821"/>
      <c r="K52" s="821"/>
      <c r="L52" s="821"/>
      <c r="M52" s="821"/>
    </row>
    <row r="53" spans="1:13" ht="36" x14ac:dyDescent="0.2">
      <c r="A53" s="31" t="s">
        <v>774</v>
      </c>
      <c r="B53" s="35">
        <v>1.383</v>
      </c>
      <c r="C53" s="35"/>
      <c r="D53" s="35"/>
      <c r="E53" s="35">
        <v>0.82099999999999995</v>
      </c>
      <c r="F53" s="35">
        <v>2.3199999999999998</v>
      </c>
      <c r="G53" s="150" t="s">
        <v>790</v>
      </c>
      <c r="H53" s="78"/>
      <c r="I53" s="149">
        <v>2.97</v>
      </c>
      <c r="J53" s="34"/>
      <c r="K53" s="34"/>
      <c r="L53" s="34">
        <v>1.96</v>
      </c>
      <c r="M53" s="34">
        <v>4.46</v>
      </c>
    </row>
    <row r="54" spans="1:13" x14ac:dyDescent="0.2">
      <c r="A54" s="460" t="s">
        <v>776</v>
      </c>
      <c r="B54" s="461"/>
      <c r="C54" s="462"/>
      <c r="D54" s="463"/>
      <c r="E54" s="461"/>
      <c r="F54" s="461"/>
      <c r="G54" s="457"/>
      <c r="H54" s="457"/>
      <c r="I54" s="464"/>
      <c r="J54" s="461"/>
      <c r="K54" s="461"/>
      <c r="L54" s="461"/>
      <c r="M54" s="461"/>
    </row>
    <row r="55" spans="1:13" ht="12" x14ac:dyDescent="0.2">
      <c r="A55" s="148" t="s">
        <v>777</v>
      </c>
      <c r="B55" s="35">
        <v>0.9</v>
      </c>
      <c r="C55" s="35" t="s">
        <v>323</v>
      </c>
      <c r="D55" s="35"/>
      <c r="E55" s="35">
        <v>0.52600000000000002</v>
      </c>
      <c r="F55" s="35">
        <v>1.7</v>
      </c>
      <c r="G55" s="154">
        <v>0.874</v>
      </c>
      <c r="I55" s="146">
        <v>3</v>
      </c>
      <c r="L55" s="35">
        <v>2</v>
      </c>
      <c r="M55" s="35">
        <v>4.5</v>
      </c>
    </row>
    <row r="56" spans="1:13" ht="12" x14ac:dyDescent="0.2">
      <c r="A56" s="148" t="s">
        <v>778</v>
      </c>
      <c r="B56" s="35">
        <v>0.28499999999999998</v>
      </c>
      <c r="C56" s="35" t="s">
        <v>323</v>
      </c>
      <c r="D56" s="35"/>
      <c r="E56" s="35">
        <v>0.10199999999999999</v>
      </c>
      <c r="F56" s="35">
        <v>0.79100000000000004</v>
      </c>
      <c r="G56" s="147" t="s">
        <v>667</v>
      </c>
      <c r="I56" s="146">
        <v>1.8520000000000001</v>
      </c>
      <c r="J56" s="35" t="s">
        <v>323</v>
      </c>
      <c r="L56" s="35">
        <v>1.012</v>
      </c>
      <c r="M56" s="35">
        <v>3.363</v>
      </c>
    </row>
    <row r="57" spans="1:13" ht="12" x14ac:dyDescent="0.2">
      <c r="A57" s="148" t="s">
        <v>779</v>
      </c>
      <c r="B57" s="35">
        <v>1.4990000000000001</v>
      </c>
      <c r="C57" s="35"/>
      <c r="D57" s="35" t="s">
        <v>586</v>
      </c>
      <c r="E57" s="35">
        <v>0.91300000000000003</v>
      </c>
      <c r="F57" s="35">
        <v>2.452</v>
      </c>
      <c r="G57" s="154">
        <v>0.68200000000000005</v>
      </c>
      <c r="I57" s="146">
        <v>2.5579999999999998</v>
      </c>
      <c r="L57" s="35">
        <v>1.81</v>
      </c>
      <c r="M57" s="35">
        <v>3.605</v>
      </c>
    </row>
    <row r="58" spans="1:13" ht="12" x14ac:dyDescent="0.2">
      <c r="A58" s="148" t="s">
        <v>780</v>
      </c>
      <c r="B58" s="34" t="s">
        <v>622</v>
      </c>
      <c r="C58" s="34"/>
      <c r="D58" s="34"/>
      <c r="E58" s="34"/>
      <c r="F58" s="34"/>
      <c r="G58" s="147" t="s">
        <v>786</v>
      </c>
      <c r="H58" s="33"/>
      <c r="I58" s="149">
        <v>5.0999999999999996</v>
      </c>
      <c r="J58" s="35" t="s">
        <v>323</v>
      </c>
      <c r="L58" s="35">
        <v>2.5</v>
      </c>
      <c r="M58" s="35">
        <v>9.8000000000000007</v>
      </c>
    </row>
    <row r="59" spans="1:13" ht="12" x14ac:dyDescent="0.2">
      <c r="A59" s="148" t="s">
        <v>781</v>
      </c>
      <c r="B59" s="35">
        <v>3</v>
      </c>
      <c r="C59" s="35" t="s">
        <v>323</v>
      </c>
      <c r="D59" s="35"/>
      <c r="E59" s="35">
        <v>1.4</v>
      </c>
      <c r="F59" s="35">
        <v>6.2</v>
      </c>
      <c r="G59" s="154">
        <v>0.39800000000000002</v>
      </c>
      <c r="I59" s="146">
        <v>4.0999999999999996</v>
      </c>
      <c r="J59" s="35" t="s">
        <v>323</v>
      </c>
      <c r="L59" s="35">
        <v>2.1</v>
      </c>
      <c r="M59" s="35">
        <v>7.9</v>
      </c>
    </row>
    <row r="60" spans="1:13" ht="12" x14ac:dyDescent="0.2">
      <c r="A60" s="553" t="s">
        <v>791</v>
      </c>
      <c r="B60" s="465"/>
      <c r="C60" s="466"/>
      <c r="D60" s="466"/>
      <c r="E60" s="465"/>
      <c r="F60" s="465"/>
      <c r="G60" s="467"/>
      <c r="H60" s="467"/>
      <c r="I60" s="465"/>
      <c r="J60" s="466"/>
      <c r="K60" s="466"/>
      <c r="L60" s="465"/>
      <c r="M60" s="465"/>
    </row>
    <row r="61" spans="1:13" ht="12" x14ac:dyDescent="0.2">
      <c r="A61" s="153" t="s">
        <v>596</v>
      </c>
      <c r="B61" s="34">
        <v>93.3</v>
      </c>
      <c r="C61" s="35"/>
      <c r="D61" s="35"/>
      <c r="E61" s="35">
        <v>91.54</v>
      </c>
      <c r="F61" s="35">
        <v>94.77</v>
      </c>
      <c r="G61" s="152"/>
      <c r="H61" s="68"/>
      <c r="I61" s="160"/>
      <c r="J61" s="151"/>
      <c r="K61" s="151"/>
      <c r="L61" s="151"/>
      <c r="M61" s="151"/>
    </row>
    <row r="62" spans="1:13" ht="27.75" customHeight="1" x14ac:dyDescent="0.2">
      <c r="A62" s="457"/>
      <c r="B62" s="822" t="s">
        <v>772</v>
      </c>
      <c r="C62" s="822"/>
      <c r="D62" s="822"/>
      <c r="E62" s="822"/>
      <c r="F62" s="822"/>
      <c r="G62" s="458"/>
      <c r="H62" s="459"/>
      <c r="I62" s="820" t="s">
        <v>773</v>
      </c>
      <c r="J62" s="821"/>
      <c r="K62" s="821"/>
      <c r="L62" s="821"/>
      <c r="M62" s="821"/>
    </row>
    <row r="63" spans="1:13" ht="36" x14ac:dyDescent="0.2">
      <c r="A63" s="31" t="s">
        <v>774</v>
      </c>
      <c r="B63" s="34">
        <v>94.688000000000002</v>
      </c>
      <c r="C63" s="35"/>
      <c r="D63" s="35"/>
      <c r="E63" s="35">
        <v>93.025999999999996</v>
      </c>
      <c r="F63" s="35">
        <v>95.971000000000004</v>
      </c>
      <c r="G63" s="150" t="s">
        <v>790</v>
      </c>
      <c r="H63" s="78"/>
      <c r="I63" s="149">
        <v>92.320999999999998</v>
      </c>
      <c r="L63" s="35">
        <v>90.322000000000003</v>
      </c>
      <c r="M63" s="35">
        <v>93.935000000000002</v>
      </c>
    </row>
    <row r="64" spans="1:13" x14ac:dyDescent="0.2">
      <c r="A64" s="460" t="s">
        <v>776</v>
      </c>
      <c r="B64" s="461"/>
      <c r="C64" s="462"/>
      <c r="D64" s="463"/>
      <c r="E64" s="461"/>
      <c r="F64" s="461"/>
      <c r="G64" s="457"/>
      <c r="H64" s="457"/>
      <c r="I64" s="464"/>
      <c r="J64" s="461"/>
      <c r="K64" s="461"/>
      <c r="L64" s="461"/>
      <c r="M64" s="461"/>
    </row>
    <row r="65" spans="1:13" ht="12" x14ac:dyDescent="0.2">
      <c r="A65" s="148" t="s">
        <v>777</v>
      </c>
      <c r="B65" s="35">
        <v>94.637</v>
      </c>
      <c r="C65" s="35"/>
      <c r="D65" s="35"/>
      <c r="E65" s="35">
        <v>91.72</v>
      </c>
      <c r="F65" s="35">
        <v>96.563999999999993</v>
      </c>
      <c r="G65" s="159">
        <v>0.32600000000000001</v>
      </c>
      <c r="I65" s="146">
        <v>91.757000000000005</v>
      </c>
      <c r="L65" s="35">
        <v>88.6</v>
      </c>
      <c r="M65" s="35">
        <v>94.4</v>
      </c>
    </row>
    <row r="66" spans="1:13" ht="12" x14ac:dyDescent="0.2">
      <c r="A66" s="148" t="s">
        <v>778</v>
      </c>
      <c r="B66" s="35">
        <v>94.927000000000007</v>
      </c>
      <c r="C66" s="35"/>
      <c r="D66" s="35"/>
      <c r="E66" s="35">
        <v>90.885999999999996</v>
      </c>
      <c r="F66" s="35">
        <v>97.230999999999995</v>
      </c>
      <c r="G66" s="154">
        <v>0.21</v>
      </c>
      <c r="I66" s="146">
        <v>95.426000000000002</v>
      </c>
      <c r="L66" s="35">
        <v>93.2</v>
      </c>
      <c r="M66" s="35">
        <v>96.9</v>
      </c>
    </row>
    <row r="67" spans="1:13" ht="12" x14ac:dyDescent="0.2">
      <c r="A67" s="148" t="s">
        <v>779</v>
      </c>
      <c r="B67" s="35">
        <v>95.548000000000002</v>
      </c>
      <c r="C67" s="35"/>
      <c r="D67" s="35" t="s">
        <v>590</v>
      </c>
      <c r="E67" s="35">
        <v>94.158000000000001</v>
      </c>
      <c r="F67" s="35">
        <v>96.62</v>
      </c>
      <c r="G67" s="159">
        <v>0.66600000000000004</v>
      </c>
      <c r="I67" s="146">
        <v>92.052999999999997</v>
      </c>
      <c r="L67" s="35">
        <v>89.9</v>
      </c>
      <c r="M67" s="35">
        <v>93.8</v>
      </c>
    </row>
    <row r="68" spans="1:13" ht="12" x14ac:dyDescent="0.2">
      <c r="A68" s="148" t="s">
        <v>780</v>
      </c>
      <c r="B68" s="35">
        <v>94.936000000000007</v>
      </c>
      <c r="C68" s="35"/>
      <c r="D68" s="35"/>
      <c r="E68" s="35">
        <v>89.070999999999998</v>
      </c>
      <c r="F68" s="35">
        <v>97.733999999999995</v>
      </c>
      <c r="G68" s="147" t="s">
        <v>667</v>
      </c>
      <c r="I68" s="146">
        <v>88.453000000000003</v>
      </c>
      <c r="K68" s="35" t="s">
        <v>586</v>
      </c>
      <c r="L68" s="35">
        <v>82.5</v>
      </c>
      <c r="M68" s="35">
        <v>92.5</v>
      </c>
    </row>
    <row r="69" spans="1:13" ht="12" x14ac:dyDescent="0.2">
      <c r="A69" s="148" t="s">
        <v>781</v>
      </c>
      <c r="B69" s="35">
        <v>92.7</v>
      </c>
      <c r="C69" s="35"/>
      <c r="D69" s="35"/>
      <c r="E69" s="35">
        <v>87.3</v>
      </c>
      <c r="F69" s="35">
        <v>96</v>
      </c>
      <c r="G69" s="192">
        <v>0.46800000000000003</v>
      </c>
      <c r="I69" s="146">
        <v>90.6</v>
      </c>
      <c r="L69" s="35">
        <v>85.8</v>
      </c>
      <c r="M69" s="35">
        <v>93.8</v>
      </c>
    </row>
    <row r="70" spans="1:13" ht="12" x14ac:dyDescent="0.2">
      <c r="A70" s="469" t="s">
        <v>714</v>
      </c>
      <c r="B70" s="470"/>
      <c r="C70" s="470"/>
      <c r="D70" s="470"/>
      <c r="E70" s="470"/>
      <c r="F70" s="470"/>
      <c r="G70" s="469"/>
      <c r="H70" s="469"/>
      <c r="I70" s="470"/>
      <c r="J70" s="470"/>
      <c r="K70" s="470"/>
      <c r="L70" s="470"/>
      <c r="M70" s="470"/>
    </row>
    <row r="71" spans="1:13" ht="12" x14ac:dyDescent="0.2">
      <c r="A71" s="553" t="s">
        <v>792</v>
      </c>
      <c r="B71" s="465"/>
      <c r="C71" s="466"/>
      <c r="D71" s="466"/>
      <c r="E71" s="465"/>
      <c r="F71" s="465"/>
      <c r="G71" s="467"/>
      <c r="H71" s="467"/>
      <c r="I71" s="465"/>
      <c r="J71" s="466"/>
      <c r="K71" s="466"/>
      <c r="L71" s="465"/>
      <c r="M71" s="465"/>
    </row>
    <row r="72" spans="1:13" ht="12" x14ac:dyDescent="0.2">
      <c r="A72" s="153" t="s">
        <v>596</v>
      </c>
      <c r="B72" s="34">
        <v>56.182000000000002</v>
      </c>
      <c r="C72" s="33"/>
      <c r="D72" s="34"/>
      <c r="E72" s="34">
        <v>53.444000000000003</v>
      </c>
      <c r="F72" s="34">
        <v>58.884</v>
      </c>
      <c r="G72" s="152"/>
      <c r="H72" s="68"/>
      <c r="I72" s="151"/>
      <c r="J72" s="151"/>
      <c r="K72" s="151"/>
      <c r="L72" s="151"/>
      <c r="M72" s="151"/>
    </row>
    <row r="73" spans="1:13" ht="23.25" customHeight="1" x14ac:dyDescent="0.2">
      <c r="A73" s="457"/>
      <c r="B73" s="822" t="s">
        <v>772</v>
      </c>
      <c r="C73" s="822"/>
      <c r="D73" s="822"/>
      <c r="E73" s="822"/>
      <c r="F73" s="822"/>
      <c r="G73" s="458"/>
      <c r="H73" s="459"/>
      <c r="I73" s="820" t="s">
        <v>773</v>
      </c>
      <c r="J73" s="821"/>
      <c r="K73" s="821"/>
      <c r="L73" s="821"/>
      <c r="M73" s="821"/>
    </row>
    <row r="74" spans="1:13" ht="36" x14ac:dyDescent="0.2">
      <c r="A74" s="31" t="s">
        <v>774</v>
      </c>
      <c r="B74" s="34">
        <v>59.494</v>
      </c>
      <c r="C74" s="35"/>
      <c r="D74" s="35" t="s">
        <v>586</v>
      </c>
      <c r="E74" s="35">
        <v>56.503</v>
      </c>
      <c r="F74" s="35">
        <v>62.415999999999997</v>
      </c>
      <c r="G74" s="150" t="s">
        <v>793</v>
      </c>
      <c r="H74" s="78"/>
      <c r="I74" s="149">
        <v>52.89</v>
      </c>
      <c r="L74" s="35">
        <v>49.491999999999997</v>
      </c>
      <c r="M74" s="35">
        <v>56.262</v>
      </c>
    </row>
    <row r="75" spans="1:13" x14ac:dyDescent="0.2">
      <c r="A75" s="460" t="s">
        <v>776</v>
      </c>
      <c r="B75" s="461"/>
      <c r="C75" s="462"/>
      <c r="D75" s="463"/>
      <c r="E75" s="461"/>
      <c r="F75" s="461"/>
      <c r="G75" s="457"/>
      <c r="H75" s="457"/>
      <c r="I75" s="464"/>
      <c r="J75" s="461"/>
      <c r="K75" s="461"/>
      <c r="L75" s="461"/>
      <c r="M75" s="461"/>
    </row>
    <row r="76" spans="1:13" ht="12" x14ac:dyDescent="0.2">
      <c r="A76" s="148" t="s">
        <v>777</v>
      </c>
      <c r="B76" s="35">
        <v>75.099999999999994</v>
      </c>
      <c r="C76" s="35"/>
      <c r="D76" s="35"/>
      <c r="E76" s="35">
        <v>70.7</v>
      </c>
      <c r="F76" s="35">
        <v>79</v>
      </c>
      <c r="G76" s="155" t="s">
        <v>668</v>
      </c>
      <c r="I76" s="146">
        <v>75.400000000000006</v>
      </c>
      <c r="L76" s="35">
        <v>69.900000000000006</v>
      </c>
      <c r="M76" s="35">
        <v>80.099999999999994</v>
      </c>
    </row>
    <row r="77" spans="1:13" ht="12" x14ac:dyDescent="0.2">
      <c r="A77" s="148" t="s">
        <v>778</v>
      </c>
      <c r="B77" s="35">
        <v>50.735999999999997</v>
      </c>
      <c r="C77" s="35"/>
      <c r="D77" s="35"/>
      <c r="E77" s="35">
        <v>43.819000000000003</v>
      </c>
      <c r="F77" s="35">
        <v>57.625</v>
      </c>
      <c r="G77" s="154">
        <v>0.83499999999999996</v>
      </c>
      <c r="I77" s="146">
        <v>43.978000000000002</v>
      </c>
      <c r="L77" s="35">
        <v>39.659999999999997</v>
      </c>
      <c r="M77" s="35">
        <v>48.389000000000003</v>
      </c>
    </row>
    <row r="78" spans="1:13" ht="12" x14ac:dyDescent="0.2">
      <c r="A78" s="148" t="s">
        <v>779</v>
      </c>
      <c r="B78" s="35">
        <v>49.899000000000001</v>
      </c>
      <c r="C78" s="35"/>
      <c r="D78" s="35"/>
      <c r="E78" s="35">
        <v>46.719000000000001</v>
      </c>
      <c r="F78" s="35">
        <v>53.08</v>
      </c>
      <c r="G78" s="147" t="s">
        <v>667</v>
      </c>
      <c r="I78" s="146">
        <v>49.899000000000001</v>
      </c>
      <c r="L78" s="35">
        <v>45.911000000000001</v>
      </c>
      <c r="M78" s="35">
        <v>53.887999999999998</v>
      </c>
    </row>
    <row r="79" spans="1:13" ht="12" x14ac:dyDescent="0.2">
      <c r="A79" s="148" t="s">
        <v>780</v>
      </c>
      <c r="B79" s="35">
        <v>78.372</v>
      </c>
      <c r="C79" s="35"/>
      <c r="D79" s="35"/>
      <c r="E79" s="35">
        <v>73.417000000000002</v>
      </c>
      <c r="F79" s="35">
        <v>82.623000000000005</v>
      </c>
      <c r="G79" s="155" t="s">
        <v>668</v>
      </c>
      <c r="I79" s="146">
        <v>64.557000000000002</v>
      </c>
      <c r="L79" s="35">
        <v>54.383000000000003</v>
      </c>
      <c r="M79" s="35">
        <v>73.564999999999998</v>
      </c>
    </row>
    <row r="80" spans="1:13" ht="12" x14ac:dyDescent="0.2">
      <c r="A80" s="148" t="s">
        <v>781</v>
      </c>
      <c r="B80" s="35">
        <v>63.3</v>
      </c>
      <c r="C80" s="35"/>
      <c r="D80" s="35"/>
      <c r="E80" s="35">
        <v>53.6</v>
      </c>
      <c r="F80" s="35">
        <v>72</v>
      </c>
      <c r="G80" s="155">
        <v>2.7E-2</v>
      </c>
      <c r="I80" s="146">
        <v>60.3</v>
      </c>
      <c r="L80" s="35">
        <v>54.7</v>
      </c>
      <c r="M80" s="35">
        <v>65.7</v>
      </c>
    </row>
    <row r="81" spans="1:15" ht="12" x14ac:dyDescent="0.2">
      <c r="A81" s="552" t="s">
        <v>717</v>
      </c>
      <c r="B81" s="552"/>
      <c r="C81" s="552"/>
      <c r="D81" s="552"/>
      <c r="E81" s="552"/>
      <c r="F81" s="552"/>
      <c r="G81" s="552"/>
      <c r="H81" s="552"/>
      <c r="I81" s="552"/>
      <c r="J81" s="552"/>
      <c r="K81" s="552"/>
      <c r="L81" s="552"/>
      <c r="M81" s="552"/>
    </row>
    <row r="82" spans="1:15" ht="12" x14ac:dyDescent="0.2">
      <c r="A82" s="553" t="s">
        <v>794</v>
      </c>
      <c r="B82" s="465"/>
      <c r="C82" s="466"/>
      <c r="D82" s="466"/>
      <c r="E82" s="465"/>
      <c r="F82" s="465"/>
      <c r="G82" s="467"/>
      <c r="H82" s="467"/>
      <c r="I82" s="465"/>
      <c r="J82" s="466"/>
      <c r="K82" s="466"/>
      <c r="L82" s="465"/>
      <c r="M82" s="465"/>
    </row>
    <row r="83" spans="1:15" ht="12" x14ac:dyDescent="0.2">
      <c r="A83" s="153" t="s">
        <v>596</v>
      </c>
      <c r="B83" s="34">
        <v>14.3</v>
      </c>
      <c r="C83" s="31"/>
      <c r="D83" s="35"/>
      <c r="E83" s="35">
        <v>12.9</v>
      </c>
      <c r="F83" s="35">
        <v>15.8</v>
      </c>
      <c r="G83" s="152"/>
      <c r="H83" s="68"/>
      <c r="I83" s="151"/>
      <c r="J83" s="151"/>
      <c r="K83" s="151"/>
      <c r="L83" s="151"/>
      <c r="M83" s="151"/>
    </row>
    <row r="84" spans="1:15" ht="23.25" customHeight="1" x14ac:dyDescent="0.2">
      <c r="A84" s="457"/>
      <c r="B84" s="822" t="s">
        <v>772</v>
      </c>
      <c r="C84" s="822"/>
      <c r="D84" s="822"/>
      <c r="E84" s="822"/>
      <c r="F84" s="822"/>
      <c r="G84" s="458"/>
      <c r="H84" s="459"/>
      <c r="I84" s="820" t="s">
        <v>773</v>
      </c>
      <c r="J84" s="821"/>
      <c r="K84" s="821"/>
      <c r="L84" s="821"/>
      <c r="M84" s="821"/>
      <c r="O84" s="157"/>
    </row>
    <row r="85" spans="1:15" ht="36" x14ac:dyDescent="0.2">
      <c r="A85" s="31" t="s">
        <v>774</v>
      </c>
      <c r="B85" s="34">
        <v>14.3</v>
      </c>
      <c r="C85" s="35"/>
      <c r="D85" s="35"/>
      <c r="E85" s="35">
        <v>12.6</v>
      </c>
      <c r="F85" s="35">
        <v>16.2</v>
      </c>
      <c r="G85" s="150" t="s">
        <v>795</v>
      </c>
      <c r="H85" s="78"/>
      <c r="I85" s="149">
        <v>14.4</v>
      </c>
      <c r="J85" s="34"/>
      <c r="K85" s="34"/>
      <c r="L85" s="34">
        <v>12.6</v>
      </c>
      <c r="M85" s="34">
        <v>16.3</v>
      </c>
    </row>
    <row r="86" spans="1:15" x14ac:dyDescent="0.2">
      <c r="A86" s="460" t="s">
        <v>776</v>
      </c>
      <c r="B86" s="461"/>
      <c r="C86" s="462"/>
      <c r="D86" s="463"/>
      <c r="E86" s="461"/>
      <c r="F86" s="461"/>
      <c r="G86" s="457"/>
      <c r="H86" s="457"/>
      <c r="I86" s="464"/>
      <c r="J86" s="461"/>
      <c r="K86" s="461"/>
      <c r="L86" s="461"/>
      <c r="M86" s="461"/>
    </row>
    <row r="87" spans="1:15" x14ac:dyDescent="0.2">
      <c r="A87" s="148" t="s">
        <v>777</v>
      </c>
      <c r="B87" s="35">
        <v>12.5</v>
      </c>
      <c r="D87" s="35" t="s">
        <v>590</v>
      </c>
      <c r="E87" s="35">
        <v>10.6</v>
      </c>
      <c r="F87" s="35">
        <v>14.7</v>
      </c>
      <c r="G87" s="154">
        <v>6.4000000000000001E-2</v>
      </c>
      <c r="I87" s="146">
        <v>14.526999999999999</v>
      </c>
      <c r="K87" s="35" t="s">
        <v>590</v>
      </c>
      <c r="L87" s="35">
        <v>9.2479999999999993</v>
      </c>
      <c r="M87" s="35">
        <v>22.087</v>
      </c>
    </row>
    <row r="88" spans="1:15" ht="12" x14ac:dyDescent="0.2">
      <c r="A88" s="148" t="s">
        <v>778</v>
      </c>
      <c r="B88" s="35">
        <v>18.399999999999999</v>
      </c>
      <c r="C88" s="35"/>
      <c r="D88" s="35"/>
      <c r="E88" s="35">
        <v>13</v>
      </c>
      <c r="F88" s="35">
        <v>25.2</v>
      </c>
      <c r="G88" s="147" t="s">
        <v>667</v>
      </c>
      <c r="I88" s="146">
        <v>14.07</v>
      </c>
      <c r="L88" s="35">
        <v>11.593999999999999</v>
      </c>
      <c r="M88" s="35">
        <v>16.972999999999999</v>
      </c>
    </row>
    <row r="89" spans="1:15" ht="12" x14ac:dyDescent="0.2">
      <c r="A89" s="148" t="s">
        <v>779</v>
      </c>
      <c r="B89" s="35">
        <v>13.1</v>
      </c>
      <c r="C89" s="35"/>
      <c r="D89" s="35"/>
      <c r="E89" s="35">
        <v>10.298999999999999</v>
      </c>
      <c r="F89" s="35">
        <v>16.507999999999999</v>
      </c>
      <c r="G89" s="154">
        <v>0.14000000000000001</v>
      </c>
      <c r="I89" s="146">
        <v>13.298</v>
      </c>
      <c r="L89" s="35">
        <v>11.648</v>
      </c>
      <c r="M89" s="35">
        <v>15.141999999999999</v>
      </c>
    </row>
    <row r="90" spans="1:15" ht="12" x14ac:dyDescent="0.2">
      <c r="A90" s="148" t="s">
        <v>780</v>
      </c>
      <c r="B90" s="35">
        <v>17.399999999999999</v>
      </c>
      <c r="C90" s="35"/>
      <c r="D90" s="35"/>
      <c r="E90" s="35">
        <v>13.388999999999999</v>
      </c>
      <c r="F90" s="35">
        <v>22.364000000000001</v>
      </c>
      <c r="G90" s="154">
        <v>0.82099999999999995</v>
      </c>
      <c r="I90" s="146">
        <v>15.683</v>
      </c>
      <c r="L90" s="35">
        <v>10.542</v>
      </c>
      <c r="M90" s="35">
        <v>22.696000000000002</v>
      </c>
    </row>
    <row r="91" spans="1:15" ht="12" x14ac:dyDescent="0.2">
      <c r="A91" s="148" t="s">
        <v>781</v>
      </c>
      <c r="B91" s="35">
        <v>15</v>
      </c>
      <c r="C91" s="35"/>
      <c r="D91" s="35"/>
      <c r="E91" s="35">
        <v>8.8989999999999991</v>
      </c>
      <c r="F91" s="35">
        <v>24.206</v>
      </c>
      <c r="G91" s="154">
        <v>0.50700000000000001</v>
      </c>
      <c r="I91" s="146">
        <v>20.352</v>
      </c>
      <c r="L91" s="35">
        <v>15.96</v>
      </c>
      <c r="M91" s="35">
        <v>25.584</v>
      </c>
    </row>
    <row r="92" spans="1:15" ht="12" x14ac:dyDescent="0.2">
      <c r="A92" s="553" t="s">
        <v>796</v>
      </c>
      <c r="B92" s="465"/>
      <c r="C92" s="466"/>
      <c r="D92" s="466"/>
      <c r="E92" s="465"/>
      <c r="F92" s="465"/>
      <c r="G92" s="467"/>
      <c r="H92" s="467"/>
      <c r="I92" s="465"/>
      <c r="J92" s="466"/>
      <c r="K92" s="466"/>
      <c r="L92" s="465"/>
      <c r="M92" s="465"/>
    </row>
    <row r="93" spans="1:15" ht="12" x14ac:dyDescent="0.2">
      <c r="A93" s="153" t="s">
        <v>596</v>
      </c>
      <c r="B93" s="34">
        <v>31.523</v>
      </c>
      <c r="C93" s="33"/>
      <c r="D93" s="34" t="s">
        <v>590</v>
      </c>
      <c r="E93" s="34">
        <v>29.343</v>
      </c>
      <c r="F93" s="34">
        <v>33.786999999999999</v>
      </c>
      <c r="G93" s="152"/>
      <c r="H93" s="68"/>
      <c r="I93" s="151"/>
      <c r="J93" s="151"/>
      <c r="K93" s="151"/>
      <c r="L93" s="151"/>
      <c r="M93" s="151"/>
    </row>
    <row r="94" spans="1:15" ht="24" customHeight="1" x14ac:dyDescent="0.2">
      <c r="A94" s="457"/>
      <c r="B94" s="822" t="s">
        <v>772</v>
      </c>
      <c r="C94" s="822"/>
      <c r="D94" s="822"/>
      <c r="E94" s="822"/>
      <c r="F94" s="822"/>
      <c r="G94" s="458"/>
      <c r="H94" s="459"/>
      <c r="I94" s="820" t="s">
        <v>773</v>
      </c>
      <c r="J94" s="821"/>
      <c r="K94" s="821"/>
      <c r="L94" s="821"/>
      <c r="M94" s="821"/>
    </row>
    <row r="95" spans="1:15" ht="36" x14ac:dyDescent="0.2">
      <c r="A95" s="31" t="s">
        <v>774</v>
      </c>
      <c r="B95" s="34">
        <v>31.6</v>
      </c>
      <c r="C95" s="35"/>
      <c r="D95" s="35"/>
      <c r="E95" s="35">
        <v>28.777000000000001</v>
      </c>
      <c r="F95" s="35">
        <v>34.566000000000003</v>
      </c>
      <c r="G95" s="150" t="s">
        <v>797</v>
      </c>
      <c r="H95" s="78"/>
      <c r="I95" s="149">
        <v>31.68</v>
      </c>
      <c r="J95" s="34"/>
      <c r="K95" s="34"/>
      <c r="L95" s="34">
        <v>29.436</v>
      </c>
      <c r="M95" s="34">
        <v>34.027999999999999</v>
      </c>
    </row>
    <row r="96" spans="1:15" x14ac:dyDescent="0.2">
      <c r="A96" s="460" t="s">
        <v>776</v>
      </c>
      <c r="B96" s="461"/>
      <c r="C96" s="462"/>
      <c r="D96" s="463"/>
      <c r="E96" s="461"/>
      <c r="F96" s="461"/>
      <c r="G96" s="457"/>
      <c r="H96" s="457"/>
      <c r="I96" s="464"/>
      <c r="J96" s="461"/>
      <c r="K96" s="461"/>
      <c r="L96" s="461"/>
      <c r="M96" s="461"/>
    </row>
    <row r="97" spans="1:13" ht="12" x14ac:dyDescent="0.2">
      <c r="A97" s="148" t="s">
        <v>777</v>
      </c>
      <c r="B97" s="35">
        <v>30.518000000000001</v>
      </c>
      <c r="C97" s="35"/>
      <c r="D97" s="35" t="s">
        <v>590</v>
      </c>
      <c r="E97" s="35">
        <v>26.2</v>
      </c>
      <c r="F97" s="35">
        <v>35.200000000000003</v>
      </c>
      <c r="G97" s="154">
        <v>0.85</v>
      </c>
      <c r="I97" s="146">
        <v>29.6</v>
      </c>
      <c r="L97" s="35">
        <v>22.9</v>
      </c>
      <c r="M97" s="35">
        <v>37.299999999999997</v>
      </c>
    </row>
    <row r="98" spans="1:13" ht="12" x14ac:dyDescent="0.2">
      <c r="A98" s="148" t="s">
        <v>778</v>
      </c>
      <c r="B98" s="35">
        <v>33.798999999999999</v>
      </c>
      <c r="C98" s="35"/>
      <c r="D98" s="35"/>
      <c r="E98" s="35">
        <v>28.27</v>
      </c>
      <c r="F98" s="35">
        <v>39.808999999999997</v>
      </c>
      <c r="G98" s="154">
        <v>0.254</v>
      </c>
      <c r="I98" s="146">
        <v>30.533000000000001</v>
      </c>
      <c r="K98" s="35" t="s">
        <v>590</v>
      </c>
      <c r="L98" s="35">
        <v>26.786000000000001</v>
      </c>
      <c r="M98" s="35">
        <v>34.555999999999997</v>
      </c>
    </row>
    <row r="99" spans="1:13" ht="12" x14ac:dyDescent="0.2">
      <c r="A99" s="148" t="s">
        <v>779</v>
      </c>
      <c r="B99" s="35">
        <v>29.87</v>
      </c>
      <c r="C99" s="35"/>
      <c r="D99" s="35"/>
      <c r="E99" s="35">
        <v>25.16</v>
      </c>
      <c r="F99" s="35">
        <v>35.048000000000002</v>
      </c>
      <c r="G99" s="147" t="s">
        <v>667</v>
      </c>
      <c r="I99" s="146">
        <v>33.048999999999999</v>
      </c>
      <c r="L99" s="35">
        <v>27.074000000000002</v>
      </c>
      <c r="M99" s="35">
        <v>39.555999999999997</v>
      </c>
    </row>
    <row r="100" spans="1:13" ht="12" x14ac:dyDescent="0.2">
      <c r="A100" s="148" t="s">
        <v>780</v>
      </c>
      <c r="B100" s="35">
        <v>36.067999999999998</v>
      </c>
      <c r="C100" s="35"/>
      <c r="D100" s="35"/>
      <c r="E100" s="35">
        <v>30.815999999999999</v>
      </c>
      <c r="F100" s="35">
        <v>41.676000000000002</v>
      </c>
      <c r="G100" s="154">
        <v>9.1999999999999998E-2</v>
      </c>
      <c r="I100" s="146">
        <v>31.556000000000001</v>
      </c>
      <c r="L100" s="35">
        <v>22.63</v>
      </c>
      <c r="M100" s="35">
        <v>42.088999999999999</v>
      </c>
    </row>
    <row r="101" spans="1:13" ht="12" x14ac:dyDescent="0.2">
      <c r="A101" s="148" t="s">
        <v>781</v>
      </c>
      <c r="B101" s="35">
        <v>38.9</v>
      </c>
      <c r="C101" s="35" t="s">
        <v>323</v>
      </c>
      <c r="E101" s="35">
        <v>28.9</v>
      </c>
      <c r="F101" s="35">
        <v>49.9</v>
      </c>
      <c r="G101" s="154">
        <v>0.16900000000000001</v>
      </c>
      <c r="I101" s="146">
        <v>44.4</v>
      </c>
      <c r="L101" s="35">
        <v>36.9</v>
      </c>
      <c r="M101" s="35">
        <v>52.1</v>
      </c>
    </row>
    <row r="102" spans="1:13" ht="12" x14ac:dyDescent="0.2">
      <c r="A102" s="552" t="s">
        <v>798</v>
      </c>
      <c r="B102" s="552"/>
      <c r="C102" s="552"/>
      <c r="D102" s="552"/>
      <c r="E102" s="552"/>
      <c r="F102" s="552"/>
      <c r="G102" s="552"/>
      <c r="H102" s="552"/>
      <c r="I102" s="552"/>
      <c r="J102" s="552"/>
      <c r="K102" s="552"/>
      <c r="L102" s="552"/>
      <c r="M102" s="552"/>
    </row>
    <row r="103" spans="1:13" ht="12" x14ac:dyDescent="0.2">
      <c r="A103" s="553" t="s">
        <v>799</v>
      </c>
      <c r="B103" s="465"/>
      <c r="C103" s="466"/>
      <c r="D103" s="466"/>
      <c r="E103" s="465"/>
      <c r="F103" s="465"/>
      <c r="G103" s="467"/>
      <c r="H103" s="467"/>
      <c r="I103" s="465"/>
      <c r="J103" s="466"/>
      <c r="K103" s="466"/>
      <c r="L103" s="465"/>
      <c r="M103" s="465"/>
    </row>
    <row r="104" spans="1:13" ht="12" x14ac:dyDescent="0.2">
      <c r="A104" s="153" t="s">
        <v>596</v>
      </c>
      <c r="B104" s="34">
        <v>2.7429999999999999</v>
      </c>
      <c r="C104" s="33"/>
      <c r="D104" s="34"/>
      <c r="E104" s="34">
        <v>2.149</v>
      </c>
      <c r="F104" s="34">
        <v>3.4940000000000002</v>
      </c>
      <c r="G104" s="152"/>
      <c r="H104" s="68"/>
      <c r="I104" s="151"/>
      <c r="J104" s="151"/>
      <c r="K104" s="151"/>
      <c r="L104" s="151"/>
      <c r="M104" s="151"/>
    </row>
    <row r="105" spans="1:13" ht="22.5" customHeight="1" x14ac:dyDescent="0.2">
      <c r="A105" s="457"/>
      <c r="B105" s="822" t="s">
        <v>772</v>
      </c>
      <c r="C105" s="822"/>
      <c r="D105" s="822"/>
      <c r="E105" s="822"/>
      <c r="F105" s="822"/>
      <c r="G105" s="458"/>
      <c r="H105" s="459"/>
      <c r="I105" s="820" t="s">
        <v>773</v>
      </c>
      <c r="J105" s="821"/>
      <c r="K105" s="821"/>
      <c r="L105" s="821"/>
      <c r="M105" s="821"/>
    </row>
    <row r="106" spans="1:13" ht="36" x14ac:dyDescent="0.2">
      <c r="A106" s="31" t="s">
        <v>774</v>
      </c>
      <c r="B106" s="34">
        <v>2.488</v>
      </c>
      <c r="C106" s="35"/>
      <c r="D106" s="35" t="s">
        <v>586</v>
      </c>
      <c r="E106" s="35">
        <v>1.883</v>
      </c>
      <c r="F106" s="35">
        <v>3.282</v>
      </c>
      <c r="G106" s="150" t="s">
        <v>800</v>
      </c>
      <c r="H106" s="78"/>
      <c r="I106" s="149">
        <v>2.601</v>
      </c>
      <c r="J106" s="34"/>
      <c r="K106" s="34"/>
      <c r="L106" s="34">
        <v>1.962</v>
      </c>
      <c r="M106" s="34">
        <v>3.4420000000000002</v>
      </c>
    </row>
    <row r="107" spans="1:13" x14ac:dyDescent="0.2">
      <c r="A107" s="460" t="s">
        <v>776</v>
      </c>
      <c r="B107" s="461"/>
      <c r="C107" s="462"/>
      <c r="D107" s="463"/>
      <c r="E107" s="461"/>
      <c r="F107" s="461"/>
      <c r="G107" s="457"/>
      <c r="H107" s="457"/>
      <c r="I107" s="464"/>
      <c r="J107" s="461"/>
      <c r="K107" s="461"/>
      <c r="L107" s="461"/>
      <c r="M107" s="461"/>
    </row>
    <row r="108" spans="1:13" ht="12" x14ac:dyDescent="0.2">
      <c r="A108" s="148" t="s">
        <v>777</v>
      </c>
      <c r="B108" s="35">
        <v>2.7</v>
      </c>
      <c r="C108" s="35"/>
      <c r="D108" s="35"/>
      <c r="E108" s="35">
        <v>1.5</v>
      </c>
      <c r="F108" s="35">
        <v>4.726</v>
      </c>
      <c r="G108" s="147" t="s">
        <v>667</v>
      </c>
      <c r="I108" s="146">
        <v>3.5</v>
      </c>
      <c r="J108" s="35" t="s">
        <v>323</v>
      </c>
      <c r="K108" s="35" t="s">
        <v>590</v>
      </c>
      <c r="L108" s="35">
        <v>1.8</v>
      </c>
      <c r="M108" s="35">
        <v>6.9</v>
      </c>
    </row>
    <row r="109" spans="1:13" ht="12" x14ac:dyDescent="0.2">
      <c r="A109" s="148" t="s">
        <v>778</v>
      </c>
      <c r="B109" s="35">
        <v>1.9690000000000001</v>
      </c>
      <c r="C109" s="35"/>
      <c r="D109" s="35"/>
      <c r="E109" s="35">
        <v>1.1439999999999999</v>
      </c>
      <c r="F109" s="35">
        <v>3.367</v>
      </c>
      <c r="G109" s="154">
        <v>0.44600000000000001</v>
      </c>
      <c r="I109" s="146">
        <v>0.80500000000000005</v>
      </c>
      <c r="L109" s="35">
        <v>0.46400000000000002</v>
      </c>
      <c r="M109" s="35">
        <v>1.395</v>
      </c>
    </row>
    <row r="110" spans="1:13" ht="12" x14ac:dyDescent="0.2">
      <c r="A110" s="148" t="s">
        <v>779</v>
      </c>
      <c r="B110" s="35">
        <v>1.97</v>
      </c>
      <c r="C110" s="35"/>
      <c r="D110" s="35"/>
      <c r="E110" s="35">
        <v>1.1679999999999999</v>
      </c>
      <c r="F110" s="35">
        <v>3.302</v>
      </c>
      <c r="G110" s="154">
        <v>0.43</v>
      </c>
      <c r="I110" s="146">
        <v>2.637</v>
      </c>
      <c r="L110" s="35">
        <v>1.744</v>
      </c>
      <c r="M110" s="35">
        <v>3.968</v>
      </c>
    </row>
    <row r="111" spans="1:13" ht="12" x14ac:dyDescent="0.2">
      <c r="A111" s="148" t="s">
        <v>780</v>
      </c>
      <c r="B111" s="35">
        <v>2.5369999999999999</v>
      </c>
      <c r="C111" s="35" t="s">
        <v>323</v>
      </c>
      <c r="D111" s="35" t="s">
        <v>590</v>
      </c>
      <c r="E111" s="35">
        <v>1.129</v>
      </c>
      <c r="F111" s="35">
        <v>5.6029999999999998</v>
      </c>
      <c r="G111" s="154">
        <v>0.91</v>
      </c>
      <c r="I111" s="146">
        <v>4.8120000000000003</v>
      </c>
      <c r="L111" s="35">
        <v>2.653</v>
      </c>
      <c r="M111" s="35">
        <v>8.5719999999999992</v>
      </c>
    </row>
    <row r="112" spans="1:13" ht="12" x14ac:dyDescent="0.2">
      <c r="A112" s="148" t="s">
        <v>781</v>
      </c>
      <c r="B112" s="35">
        <v>2.2000000000000002</v>
      </c>
      <c r="C112" s="35" t="s">
        <v>323</v>
      </c>
      <c r="D112" s="35"/>
      <c r="E112" s="35">
        <v>0.8</v>
      </c>
      <c r="F112" s="35">
        <v>5.6</v>
      </c>
      <c r="G112" s="154">
        <v>0.70699999999999996</v>
      </c>
      <c r="I112" s="146">
        <v>4</v>
      </c>
      <c r="J112" s="35" t="s">
        <v>323</v>
      </c>
      <c r="L112" s="35">
        <v>2.1</v>
      </c>
      <c r="M112" s="35">
        <v>7.3</v>
      </c>
    </row>
    <row r="113" spans="1:13" ht="12" x14ac:dyDescent="0.2">
      <c r="A113" s="553" t="s">
        <v>801</v>
      </c>
      <c r="B113" s="465"/>
      <c r="C113" s="466"/>
      <c r="D113" s="466"/>
      <c r="E113" s="465"/>
      <c r="F113" s="465"/>
      <c r="G113" s="467"/>
      <c r="H113" s="467"/>
      <c r="I113" s="465"/>
      <c r="J113" s="466"/>
      <c r="K113" s="466"/>
      <c r="L113" s="465"/>
      <c r="M113" s="465"/>
    </row>
    <row r="114" spans="1:13" ht="12" x14ac:dyDescent="0.2">
      <c r="A114" s="153" t="s">
        <v>596</v>
      </c>
      <c r="B114" s="34">
        <v>13.106999999999999</v>
      </c>
      <c r="C114" s="33"/>
      <c r="D114" s="34"/>
      <c r="E114" s="34">
        <v>11.8</v>
      </c>
      <c r="F114" s="34">
        <v>14.535</v>
      </c>
      <c r="G114" s="152"/>
      <c r="H114" s="68"/>
      <c r="I114" s="151"/>
      <c r="J114" s="151"/>
      <c r="K114" s="151"/>
      <c r="L114" s="151"/>
      <c r="M114" s="151"/>
    </row>
    <row r="115" spans="1:13" ht="24" customHeight="1" x14ac:dyDescent="0.2">
      <c r="A115" s="457"/>
      <c r="B115" s="822" t="s">
        <v>772</v>
      </c>
      <c r="C115" s="822"/>
      <c r="D115" s="822"/>
      <c r="E115" s="822"/>
      <c r="F115" s="822"/>
      <c r="G115" s="458"/>
      <c r="H115" s="459"/>
      <c r="I115" s="820" t="s">
        <v>773</v>
      </c>
      <c r="J115" s="821"/>
      <c r="K115" s="821"/>
      <c r="L115" s="821"/>
      <c r="M115" s="821"/>
    </row>
    <row r="116" spans="1:13" ht="36" x14ac:dyDescent="0.2">
      <c r="A116" s="31" t="s">
        <v>774</v>
      </c>
      <c r="B116" s="34">
        <v>12.911</v>
      </c>
      <c r="C116" s="35"/>
      <c r="D116" s="35"/>
      <c r="E116" s="35">
        <v>11.526</v>
      </c>
      <c r="F116" s="35">
        <v>14.436</v>
      </c>
      <c r="G116" s="150" t="s">
        <v>802</v>
      </c>
      <c r="H116" s="78"/>
      <c r="I116" s="149">
        <v>12.782</v>
      </c>
      <c r="J116" s="34"/>
      <c r="K116" s="34"/>
      <c r="L116" s="34">
        <v>11.218999999999999</v>
      </c>
      <c r="M116" s="34">
        <v>14.526999999999999</v>
      </c>
    </row>
    <row r="117" spans="1:13" x14ac:dyDescent="0.2">
      <c r="A117" s="460" t="s">
        <v>776</v>
      </c>
      <c r="B117" s="461"/>
      <c r="C117" s="462"/>
      <c r="D117" s="463"/>
      <c r="E117" s="461"/>
      <c r="F117" s="461"/>
      <c r="G117" s="457"/>
      <c r="H117" s="457"/>
      <c r="I117" s="464"/>
      <c r="J117" s="461"/>
      <c r="K117" s="461"/>
      <c r="L117" s="461"/>
      <c r="M117" s="461"/>
    </row>
    <row r="118" spans="1:13" ht="12" x14ac:dyDescent="0.2">
      <c r="A118" s="148" t="s">
        <v>777</v>
      </c>
      <c r="B118" s="35">
        <v>7.8</v>
      </c>
      <c r="C118" s="35"/>
      <c r="D118" s="35"/>
      <c r="E118" s="35">
        <v>5.8</v>
      </c>
      <c r="F118" s="35">
        <v>10.199999999999999</v>
      </c>
      <c r="G118" s="147" t="s">
        <v>667</v>
      </c>
      <c r="I118" s="146">
        <v>9</v>
      </c>
      <c r="L118" s="35">
        <v>6.4</v>
      </c>
      <c r="M118" s="35">
        <v>12.5</v>
      </c>
    </row>
    <row r="119" spans="1:13" ht="12" x14ac:dyDescent="0.2">
      <c r="A119" s="148" t="s">
        <v>778</v>
      </c>
      <c r="B119" s="35">
        <v>9.0649999999999995</v>
      </c>
      <c r="C119" s="35"/>
      <c r="D119" s="35"/>
      <c r="E119" s="35">
        <v>6.6840000000000002</v>
      </c>
      <c r="F119" s="35">
        <v>12.183</v>
      </c>
      <c r="G119" s="154">
        <v>0.42399999999999999</v>
      </c>
      <c r="I119" s="146">
        <v>10.571</v>
      </c>
      <c r="L119" s="35">
        <v>8.35</v>
      </c>
      <c r="M119" s="35">
        <v>13.295999999999999</v>
      </c>
    </row>
    <row r="120" spans="1:13" ht="12" x14ac:dyDescent="0.2">
      <c r="A120" s="148" t="s">
        <v>779</v>
      </c>
      <c r="B120" s="35">
        <v>14.824</v>
      </c>
      <c r="C120" s="35"/>
      <c r="D120" s="35"/>
      <c r="E120" s="35">
        <v>12.98</v>
      </c>
      <c r="F120" s="35">
        <v>16.878</v>
      </c>
      <c r="G120" s="158" t="s">
        <v>668</v>
      </c>
      <c r="I120" s="146">
        <v>15.353</v>
      </c>
      <c r="L120" s="35">
        <v>12.986000000000001</v>
      </c>
      <c r="M120" s="35">
        <v>18.062000000000001</v>
      </c>
    </row>
    <row r="121" spans="1:13" ht="12" x14ac:dyDescent="0.2">
      <c r="A121" s="148" t="s">
        <v>780</v>
      </c>
      <c r="B121" s="35">
        <v>16.657</v>
      </c>
      <c r="C121" s="35"/>
      <c r="D121" s="35"/>
      <c r="E121" s="35">
        <v>12.48</v>
      </c>
      <c r="F121" s="35">
        <v>21.881</v>
      </c>
      <c r="G121" s="158" t="s">
        <v>668</v>
      </c>
      <c r="I121" s="146">
        <v>14.663</v>
      </c>
      <c r="L121" s="35">
        <v>11.002000000000001</v>
      </c>
      <c r="M121" s="35">
        <v>19.277999999999999</v>
      </c>
    </row>
    <row r="122" spans="1:13" ht="12" x14ac:dyDescent="0.2">
      <c r="A122" s="148" t="s">
        <v>781</v>
      </c>
      <c r="B122" s="35">
        <v>16.100000000000001</v>
      </c>
      <c r="C122" s="35"/>
      <c r="D122" s="35"/>
      <c r="E122" s="35">
        <v>8.8000000000000007</v>
      </c>
      <c r="F122" s="35">
        <v>27.8</v>
      </c>
      <c r="G122" s="154">
        <v>7.0999999999999994E-2</v>
      </c>
      <c r="I122" s="146">
        <v>14.5</v>
      </c>
      <c r="K122" s="35" t="s">
        <v>590</v>
      </c>
      <c r="L122" s="35">
        <v>10.8</v>
      </c>
      <c r="M122" s="35">
        <v>19.3</v>
      </c>
    </row>
    <row r="123" spans="1:13" ht="12" x14ac:dyDescent="0.2">
      <c r="A123" s="552" t="s">
        <v>803</v>
      </c>
      <c r="B123" s="552"/>
      <c r="C123" s="552"/>
      <c r="D123" s="552"/>
      <c r="E123" s="552"/>
      <c r="F123" s="552"/>
      <c r="G123" s="552"/>
      <c r="H123" s="552"/>
      <c r="I123" s="552"/>
      <c r="J123" s="552"/>
      <c r="K123" s="552"/>
      <c r="L123" s="552"/>
      <c r="M123" s="552"/>
    </row>
    <row r="124" spans="1:13" ht="31.5" customHeight="1" x14ac:dyDescent="0.2">
      <c r="A124" s="468" t="s">
        <v>804</v>
      </c>
      <c r="B124" s="823"/>
      <c r="C124" s="823"/>
      <c r="D124" s="823"/>
      <c r="E124" s="823"/>
      <c r="F124" s="823"/>
      <c r="G124" s="823"/>
      <c r="H124" s="823"/>
      <c r="I124" s="823"/>
      <c r="J124" s="823"/>
      <c r="K124" s="823"/>
      <c r="L124" s="823"/>
      <c r="M124" s="823"/>
    </row>
    <row r="125" spans="1:13" ht="12" x14ac:dyDescent="0.2">
      <c r="A125" s="153" t="s">
        <v>596</v>
      </c>
      <c r="B125" s="34">
        <v>7.0640000000000001</v>
      </c>
      <c r="C125" s="33"/>
      <c r="D125" s="34"/>
      <c r="E125" s="34">
        <v>6.2279999999999998</v>
      </c>
      <c r="F125" s="34">
        <v>8.0020000000000007</v>
      </c>
      <c r="G125" s="152"/>
      <c r="H125" s="68"/>
      <c r="I125" s="151"/>
      <c r="J125" s="151"/>
      <c r="K125" s="151"/>
      <c r="L125" s="151"/>
      <c r="M125" s="151"/>
    </row>
    <row r="126" spans="1:13" ht="25.5" customHeight="1" x14ac:dyDescent="0.2">
      <c r="A126" s="457"/>
      <c r="B126" s="822" t="s">
        <v>772</v>
      </c>
      <c r="C126" s="822"/>
      <c r="D126" s="822"/>
      <c r="E126" s="822"/>
      <c r="F126" s="822"/>
      <c r="G126" s="458"/>
      <c r="H126" s="459"/>
      <c r="I126" s="820" t="s">
        <v>773</v>
      </c>
      <c r="J126" s="821"/>
      <c r="K126" s="821"/>
      <c r="L126" s="821"/>
      <c r="M126" s="821"/>
    </row>
    <row r="127" spans="1:13" ht="36" x14ac:dyDescent="0.2">
      <c r="A127" s="31" t="s">
        <v>774</v>
      </c>
      <c r="B127" s="34">
        <v>6.7030000000000003</v>
      </c>
      <c r="C127" s="35"/>
      <c r="D127" s="35"/>
      <c r="E127" s="35">
        <v>5.694</v>
      </c>
      <c r="F127" s="35">
        <v>7.8760000000000003</v>
      </c>
      <c r="G127" s="150" t="s">
        <v>805</v>
      </c>
      <c r="H127" s="78"/>
      <c r="I127" s="149">
        <v>6.9340000000000002</v>
      </c>
      <c r="J127" s="34"/>
      <c r="K127" s="34"/>
      <c r="L127" s="34">
        <v>6.0439999999999996</v>
      </c>
      <c r="M127" s="34">
        <v>7.944</v>
      </c>
    </row>
    <row r="128" spans="1:13" x14ac:dyDescent="0.2">
      <c r="A128" s="460" t="s">
        <v>776</v>
      </c>
      <c r="B128" s="461"/>
      <c r="C128" s="462"/>
      <c r="D128" s="463"/>
      <c r="E128" s="461"/>
      <c r="F128" s="461"/>
      <c r="G128" s="457"/>
      <c r="H128" s="457"/>
      <c r="I128" s="464"/>
      <c r="J128" s="461"/>
      <c r="K128" s="461"/>
      <c r="L128" s="461"/>
      <c r="M128" s="461"/>
    </row>
    <row r="129" spans="1:13" ht="12" x14ac:dyDescent="0.2">
      <c r="A129" s="148" t="s">
        <v>777</v>
      </c>
      <c r="B129" s="35">
        <v>4.3</v>
      </c>
      <c r="C129" s="35"/>
      <c r="D129" s="35"/>
      <c r="E129" s="35">
        <v>2.5470000000000002</v>
      </c>
      <c r="F129" s="35">
        <v>7.2</v>
      </c>
      <c r="G129" s="155">
        <v>3.7999999999999999E-2</v>
      </c>
      <c r="I129" s="146">
        <v>3.5</v>
      </c>
      <c r="J129" s="35" t="s">
        <v>323</v>
      </c>
      <c r="K129" s="35" t="s">
        <v>590</v>
      </c>
      <c r="L129" s="35">
        <v>1.8</v>
      </c>
      <c r="M129" s="35">
        <v>6.7</v>
      </c>
    </row>
    <row r="130" spans="1:13" ht="12" x14ac:dyDescent="0.2">
      <c r="A130" s="148" t="s">
        <v>778</v>
      </c>
      <c r="B130" s="35">
        <v>6.2869999999999999</v>
      </c>
      <c r="C130" s="35"/>
      <c r="D130" s="35"/>
      <c r="E130" s="35">
        <v>4.0629999999999997</v>
      </c>
      <c r="F130" s="35">
        <v>9.6080000000000005</v>
      </c>
      <c r="G130" s="154">
        <v>0.41499999999999998</v>
      </c>
      <c r="I130" s="146">
        <v>4.9980000000000002</v>
      </c>
      <c r="L130" s="35">
        <v>4.0359999999999996</v>
      </c>
      <c r="M130" s="35">
        <v>6.1749999999999998</v>
      </c>
    </row>
    <row r="131" spans="1:13" ht="12" x14ac:dyDescent="0.2">
      <c r="A131" s="148" t="s">
        <v>779</v>
      </c>
      <c r="B131" s="35">
        <v>7.5350000000000001</v>
      </c>
      <c r="C131" s="35"/>
      <c r="D131" s="35" t="s">
        <v>590</v>
      </c>
      <c r="E131" s="35">
        <v>6.6449999999999996</v>
      </c>
      <c r="F131" s="35">
        <v>8.5350000000000001</v>
      </c>
      <c r="G131" s="154">
        <v>0.80400000000000005</v>
      </c>
      <c r="I131" s="146">
        <v>7.8419999999999996</v>
      </c>
      <c r="L131" s="35">
        <v>6.6459999999999999</v>
      </c>
      <c r="M131" s="35">
        <v>9.2330000000000005</v>
      </c>
    </row>
    <row r="132" spans="1:13" ht="12" x14ac:dyDescent="0.2">
      <c r="A132" s="148" t="s">
        <v>780</v>
      </c>
      <c r="B132" s="35">
        <v>7.968</v>
      </c>
      <c r="C132" s="35"/>
      <c r="D132" s="35"/>
      <c r="E132" s="35">
        <v>5.2270000000000003</v>
      </c>
      <c r="F132" s="35">
        <v>11.964</v>
      </c>
      <c r="G132" s="147" t="s">
        <v>667</v>
      </c>
      <c r="I132" s="146">
        <v>11.43</v>
      </c>
      <c r="L132" s="35">
        <v>8.4120000000000008</v>
      </c>
      <c r="M132" s="35">
        <v>15.348000000000001</v>
      </c>
    </row>
    <row r="133" spans="1:13" ht="12" x14ac:dyDescent="0.2">
      <c r="A133" s="148" t="s">
        <v>781</v>
      </c>
      <c r="B133" s="35">
        <v>2.9</v>
      </c>
      <c r="C133" s="35" t="s">
        <v>323</v>
      </c>
      <c r="D133" s="35"/>
      <c r="E133" s="35">
        <v>1.2</v>
      </c>
      <c r="F133" s="35">
        <v>6.9</v>
      </c>
      <c r="G133" s="155">
        <v>1.4E-2</v>
      </c>
      <c r="I133" s="146">
        <v>7.9</v>
      </c>
      <c r="L133" s="35">
        <v>5.0999999999999996</v>
      </c>
      <c r="M133" s="35">
        <v>12</v>
      </c>
    </row>
    <row r="134" spans="1:13" ht="12" x14ac:dyDescent="0.2">
      <c r="A134" s="552" t="s">
        <v>723</v>
      </c>
      <c r="B134" s="552"/>
      <c r="C134" s="552"/>
      <c r="D134" s="552"/>
      <c r="E134" s="552"/>
      <c r="F134" s="552"/>
      <c r="G134" s="552"/>
      <c r="H134" s="552"/>
      <c r="I134" s="552"/>
      <c r="J134" s="552"/>
      <c r="K134" s="552"/>
      <c r="L134" s="552"/>
      <c r="M134" s="552"/>
    </row>
    <row r="135" spans="1:13" ht="36" x14ac:dyDescent="0.2">
      <c r="A135" s="468" t="s">
        <v>806</v>
      </c>
      <c r="B135" s="823"/>
      <c r="C135" s="823"/>
      <c r="D135" s="823"/>
      <c r="E135" s="823"/>
      <c r="F135" s="823"/>
      <c r="G135" s="823"/>
      <c r="H135" s="823"/>
      <c r="I135" s="823"/>
      <c r="J135" s="823"/>
      <c r="K135" s="823"/>
      <c r="L135" s="823"/>
      <c r="M135" s="823"/>
    </row>
    <row r="136" spans="1:13" ht="12" x14ac:dyDescent="0.2">
      <c r="A136" s="153" t="s">
        <v>596</v>
      </c>
      <c r="B136" s="34">
        <v>56.551000000000002</v>
      </c>
      <c r="C136" s="33"/>
      <c r="D136" s="34"/>
      <c r="E136" s="34">
        <v>52.941000000000003</v>
      </c>
      <c r="F136" s="34">
        <v>60.093000000000004</v>
      </c>
      <c r="G136" s="152"/>
      <c r="H136" s="68"/>
      <c r="I136" s="151"/>
      <c r="J136" s="151"/>
      <c r="K136" s="151"/>
      <c r="L136" s="151"/>
      <c r="M136" s="151"/>
    </row>
    <row r="137" spans="1:13" ht="24" customHeight="1" x14ac:dyDescent="0.2">
      <c r="A137" s="457"/>
      <c r="B137" s="822" t="s">
        <v>772</v>
      </c>
      <c r="C137" s="822"/>
      <c r="D137" s="822"/>
      <c r="E137" s="822"/>
      <c r="F137" s="822"/>
      <c r="G137" s="458"/>
      <c r="H137" s="459"/>
      <c r="I137" s="820" t="s">
        <v>773</v>
      </c>
      <c r="J137" s="821"/>
      <c r="K137" s="821"/>
      <c r="L137" s="821"/>
      <c r="M137" s="821"/>
    </row>
    <row r="138" spans="1:13" ht="36" x14ac:dyDescent="0.2">
      <c r="A138" s="31" t="s">
        <v>774</v>
      </c>
      <c r="B138" s="34">
        <v>55.764000000000003</v>
      </c>
      <c r="C138" s="35"/>
      <c r="D138" s="35"/>
      <c r="E138" s="35">
        <v>50.63</v>
      </c>
      <c r="F138" s="35">
        <v>60.777999999999999</v>
      </c>
      <c r="G138" s="150" t="s">
        <v>807</v>
      </c>
      <c r="H138" s="78"/>
      <c r="I138" s="149">
        <v>57.134999999999998</v>
      </c>
      <c r="J138" s="34"/>
      <c r="K138" s="34"/>
      <c r="L138" s="34">
        <v>51.555999999999997</v>
      </c>
      <c r="M138" s="34">
        <v>62.539000000000001</v>
      </c>
    </row>
    <row r="139" spans="1:13" x14ac:dyDescent="0.2">
      <c r="A139" s="460" t="s">
        <v>776</v>
      </c>
      <c r="B139" s="461"/>
      <c r="C139" s="462"/>
      <c r="D139" s="463"/>
      <c r="E139" s="461"/>
      <c r="F139" s="461"/>
      <c r="G139" s="457"/>
      <c r="H139" s="457"/>
      <c r="I139" s="464"/>
      <c r="J139" s="461"/>
      <c r="K139" s="461"/>
      <c r="L139" s="461"/>
      <c r="M139" s="461"/>
    </row>
    <row r="140" spans="1:13" ht="12" x14ac:dyDescent="0.2">
      <c r="A140" s="148" t="s">
        <v>777</v>
      </c>
      <c r="B140" s="35">
        <v>70</v>
      </c>
      <c r="C140" s="35" t="s">
        <v>323</v>
      </c>
      <c r="D140" s="35"/>
      <c r="E140" s="35">
        <v>55.8</v>
      </c>
      <c r="F140" s="35">
        <v>81.2</v>
      </c>
      <c r="G140" s="155">
        <v>1.2999999999999999E-2</v>
      </c>
      <c r="I140" s="146">
        <v>68.5</v>
      </c>
      <c r="J140" s="35" t="s">
        <v>323</v>
      </c>
      <c r="K140" s="35" t="s">
        <v>586</v>
      </c>
      <c r="L140" s="35">
        <v>34.1</v>
      </c>
      <c r="M140" s="35">
        <v>90.1</v>
      </c>
    </row>
    <row r="141" spans="1:13" ht="12" x14ac:dyDescent="0.2">
      <c r="A141" s="148" t="s">
        <v>778</v>
      </c>
      <c r="B141" s="35">
        <v>56.686999999999998</v>
      </c>
      <c r="C141" s="35" t="s">
        <v>323</v>
      </c>
      <c r="D141" s="35"/>
      <c r="E141" s="35">
        <v>39.856999999999999</v>
      </c>
      <c r="F141" s="35">
        <v>72.103999999999999</v>
      </c>
      <c r="G141" s="154">
        <v>0.68500000000000005</v>
      </c>
      <c r="I141" s="146">
        <v>53.344000000000001</v>
      </c>
      <c r="L141" s="35">
        <v>43.835000000000001</v>
      </c>
      <c r="M141" s="35">
        <v>62.616999999999997</v>
      </c>
    </row>
    <row r="142" spans="1:13" ht="12" x14ac:dyDescent="0.2">
      <c r="A142" s="148" t="s">
        <v>779</v>
      </c>
      <c r="B142" s="35">
        <v>52.515000000000001</v>
      </c>
      <c r="C142" s="35"/>
      <c r="D142" s="35" t="s">
        <v>590</v>
      </c>
      <c r="E142" s="35">
        <v>46.109000000000002</v>
      </c>
      <c r="F142" s="35">
        <v>58.838999999999999</v>
      </c>
      <c r="G142" s="147" t="s">
        <v>667</v>
      </c>
      <c r="I142" s="146">
        <v>57.171999999999997</v>
      </c>
      <c r="L142" s="35">
        <v>49.972000000000001</v>
      </c>
      <c r="M142" s="35">
        <v>64.08</v>
      </c>
    </row>
    <row r="143" spans="1:13" ht="12" x14ac:dyDescent="0.2">
      <c r="A143" s="148" t="s">
        <v>780</v>
      </c>
      <c r="B143" s="35">
        <v>55.935000000000002</v>
      </c>
      <c r="C143" s="35" t="s">
        <v>323</v>
      </c>
      <c r="D143" s="35"/>
      <c r="E143" s="35">
        <v>35.848999999999997</v>
      </c>
      <c r="F143" s="35">
        <v>74.2</v>
      </c>
      <c r="G143" s="154">
        <v>0.746</v>
      </c>
      <c r="I143" s="146">
        <v>66.527000000000001</v>
      </c>
      <c r="J143" s="35" t="s">
        <v>323</v>
      </c>
      <c r="K143" s="35" t="s">
        <v>590</v>
      </c>
      <c r="L143" s="35">
        <v>45.997999999999998</v>
      </c>
      <c r="M143" s="35">
        <v>82.260999999999996</v>
      </c>
    </row>
    <row r="144" spans="1:13" ht="12" x14ac:dyDescent="0.2">
      <c r="A144" s="148" t="s">
        <v>781</v>
      </c>
      <c r="B144" s="35">
        <v>60</v>
      </c>
      <c r="C144" s="35" t="s">
        <v>323</v>
      </c>
      <c r="D144" s="35"/>
      <c r="E144" s="35">
        <v>26.3</v>
      </c>
      <c r="F144" s="35">
        <v>86.3</v>
      </c>
      <c r="G144" s="154">
        <v>0.68700000000000006</v>
      </c>
      <c r="I144" s="146">
        <v>52.5</v>
      </c>
      <c r="J144" s="35" t="s">
        <v>323</v>
      </c>
      <c r="K144" s="35" t="s">
        <v>586</v>
      </c>
      <c r="L144" s="35">
        <v>35.299999999999997</v>
      </c>
      <c r="M144" s="35">
        <v>69</v>
      </c>
    </row>
    <row r="145" spans="1:13" ht="12" x14ac:dyDescent="0.2">
      <c r="A145" s="552" t="s">
        <v>808</v>
      </c>
      <c r="B145" s="552"/>
      <c r="C145" s="552"/>
      <c r="D145" s="552"/>
      <c r="E145" s="552"/>
      <c r="F145" s="552"/>
      <c r="G145" s="552"/>
      <c r="H145" s="552"/>
      <c r="I145" s="552"/>
      <c r="J145" s="552"/>
      <c r="K145" s="552"/>
      <c r="L145" s="552"/>
      <c r="M145" s="552"/>
    </row>
    <row r="146" spans="1:13" ht="30" customHeight="1" x14ac:dyDescent="0.2">
      <c r="A146" s="468" t="s">
        <v>809</v>
      </c>
      <c r="B146" s="823"/>
      <c r="C146" s="823"/>
      <c r="D146" s="823"/>
      <c r="E146" s="823"/>
      <c r="F146" s="823"/>
      <c r="G146" s="823"/>
      <c r="H146" s="823"/>
      <c r="I146" s="823"/>
      <c r="J146" s="823"/>
      <c r="K146" s="823"/>
      <c r="L146" s="823"/>
      <c r="M146" s="823"/>
    </row>
    <row r="147" spans="1:13" ht="12" x14ac:dyDescent="0.2">
      <c r="A147" s="153" t="s">
        <v>596</v>
      </c>
      <c r="B147" s="156">
        <v>7.3140000000000001</v>
      </c>
      <c r="C147" s="31"/>
      <c r="D147" s="35"/>
      <c r="E147" s="35">
        <v>6.2060000000000004</v>
      </c>
      <c r="F147" s="35">
        <v>8.6029999999999998</v>
      </c>
      <c r="G147" s="152"/>
      <c r="H147" s="68"/>
      <c r="I147" s="151"/>
      <c r="J147" s="151"/>
      <c r="K147" s="151"/>
      <c r="L147" s="151"/>
      <c r="M147" s="151"/>
    </row>
    <row r="148" spans="1:13" ht="25.5" customHeight="1" x14ac:dyDescent="0.2">
      <c r="A148" s="457"/>
      <c r="B148" s="822" t="s">
        <v>772</v>
      </c>
      <c r="C148" s="822"/>
      <c r="D148" s="822"/>
      <c r="E148" s="822"/>
      <c r="F148" s="822"/>
      <c r="G148" s="458"/>
      <c r="H148" s="459"/>
      <c r="I148" s="820" t="s">
        <v>773</v>
      </c>
      <c r="J148" s="821"/>
      <c r="K148" s="821"/>
      <c r="L148" s="821"/>
      <c r="M148" s="821"/>
    </row>
    <row r="149" spans="1:13" ht="36" x14ac:dyDescent="0.2">
      <c r="A149" s="31" t="s">
        <v>774</v>
      </c>
      <c r="B149" s="34">
        <v>6.6870000000000003</v>
      </c>
      <c r="C149" s="35"/>
      <c r="D149" s="35"/>
      <c r="E149" s="35">
        <v>5.2380000000000004</v>
      </c>
      <c r="F149" s="35">
        <v>8.5009999999999994</v>
      </c>
      <c r="G149" s="150" t="s">
        <v>810</v>
      </c>
      <c r="H149" s="78"/>
      <c r="I149" s="149">
        <v>6.8440000000000003</v>
      </c>
      <c r="J149" s="34"/>
      <c r="K149" s="34"/>
      <c r="L149" s="34">
        <v>5.7119999999999997</v>
      </c>
      <c r="M149" s="34">
        <v>8.1809999999999992</v>
      </c>
    </row>
    <row r="150" spans="1:13" x14ac:dyDescent="0.2">
      <c r="A150" s="460" t="s">
        <v>776</v>
      </c>
      <c r="B150" s="461"/>
      <c r="C150" s="462"/>
      <c r="D150" s="463"/>
      <c r="E150" s="461"/>
      <c r="F150" s="461"/>
      <c r="G150" s="457"/>
      <c r="H150" s="457"/>
      <c r="I150" s="464"/>
      <c r="J150" s="461"/>
      <c r="K150" s="461"/>
      <c r="L150" s="461"/>
      <c r="M150" s="461"/>
    </row>
    <row r="151" spans="1:13" ht="12" x14ac:dyDescent="0.2">
      <c r="A151" s="148" t="s">
        <v>777</v>
      </c>
      <c r="B151" s="35">
        <v>5.5</v>
      </c>
      <c r="C151" s="35"/>
      <c r="D151" s="35"/>
      <c r="E151" s="35">
        <v>3.6</v>
      </c>
      <c r="F151" s="35">
        <v>8.5</v>
      </c>
      <c r="G151" s="154">
        <v>0.86799999999999999</v>
      </c>
      <c r="I151" s="146">
        <v>9.8000000000000007</v>
      </c>
      <c r="J151" s="35" t="s">
        <v>323</v>
      </c>
      <c r="L151" s="35">
        <v>4.7</v>
      </c>
      <c r="M151" s="35">
        <v>19.2</v>
      </c>
    </row>
    <row r="152" spans="1:13" ht="12" x14ac:dyDescent="0.2">
      <c r="A152" s="148" t="s">
        <v>778</v>
      </c>
      <c r="B152" s="35">
        <v>7.4749999999999996</v>
      </c>
      <c r="C152" s="35"/>
      <c r="D152" s="35" t="s">
        <v>586</v>
      </c>
      <c r="E152" s="35">
        <v>4.319</v>
      </c>
      <c r="F152" s="35">
        <v>12.632</v>
      </c>
      <c r="G152" s="154">
        <v>0.47</v>
      </c>
      <c r="I152" s="146">
        <v>5.21</v>
      </c>
      <c r="L152" s="35">
        <v>3.0790000000000002</v>
      </c>
      <c r="M152" s="35">
        <v>8.6839999999999993</v>
      </c>
    </row>
    <row r="153" spans="1:13" ht="12" x14ac:dyDescent="0.2">
      <c r="A153" s="148" t="s">
        <v>779</v>
      </c>
      <c r="B153" s="35">
        <v>5.8</v>
      </c>
      <c r="C153" s="35"/>
      <c r="D153" s="35"/>
      <c r="E153" s="35">
        <v>4.0780000000000003</v>
      </c>
      <c r="F153" s="35">
        <v>8.1859999999999999</v>
      </c>
      <c r="G153" s="147" t="s">
        <v>667</v>
      </c>
      <c r="I153" s="146">
        <v>8.6340000000000003</v>
      </c>
      <c r="L153" s="35">
        <v>6.34</v>
      </c>
      <c r="M153" s="35">
        <v>11.656000000000001</v>
      </c>
    </row>
    <row r="154" spans="1:13" ht="12" x14ac:dyDescent="0.2">
      <c r="A154" s="148" t="s">
        <v>780</v>
      </c>
      <c r="B154" s="35">
        <v>7.8289999999999997</v>
      </c>
      <c r="C154" s="35" t="s">
        <v>323</v>
      </c>
      <c r="D154" s="35"/>
      <c r="E154" s="35">
        <v>2.9079999999999999</v>
      </c>
      <c r="F154" s="35">
        <v>19.414000000000001</v>
      </c>
      <c r="G154" s="154">
        <v>0.623</v>
      </c>
      <c r="I154" s="146">
        <v>5.3630000000000004</v>
      </c>
      <c r="J154" s="35" t="s">
        <v>323</v>
      </c>
      <c r="L154" s="35">
        <v>3.2189999999999999</v>
      </c>
      <c r="M154" s="35">
        <v>8.8049999999999997</v>
      </c>
    </row>
    <row r="155" spans="1:13" ht="12" x14ac:dyDescent="0.2">
      <c r="A155" s="148" t="s">
        <v>781</v>
      </c>
      <c r="B155" s="34">
        <v>10.4</v>
      </c>
      <c r="C155" s="35" t="s">
        <v>323</v>
      </c>
      <c r="D155" s="35"/>
      <c r="E155" s="35">
        <v>4</v>
      </c>
      <c r="F155" s="35">
        <v>24.3</v>
      </c>
      <c r="G155" s="154">
        <v>0.35299999999999998</v>
      </c>
      <c r="I155" s="149">
        <v>9.6</v>
      </c>
      <c r="J155" s="35" t="s">
        <v>323</v>
      </c>
      <c r="L155" s="35">
        <v>4.7</v>
      </c>
      <c r="M155" s="35">
        <v>18.7</v>
      </c>
    </row>
    <row r="156" spans="1:13" x14ac:dyDescent="0.2">
      <c r="A156" s="457" t="s">
        <v>79</v>
      </c>
      <c r="B156" s="461"/>
      <c r="C156" s="462"/>
      <c r="D156" s="463"/>
      <c r="E156" s="461"/>
      <c r="F156" s="461"/>
      <c r="G156" s="457"/>
      <c r="H156" s="457"/>
      <c r="I156" s="464"/>
      <c r="J156" s="461"/>
      <c r="K156" s="461"/>
      <c r="L156" s="461"/>
      <c r="M156" s="461"/>
    </row>
    <row r="157" spans="1:13" ht="12" x14ac:dyDescent="0.2">
      <c r="A157" s="148" t="s">
        <v>612</v>
      </c>
      <c r="B157" s="35">
        <v>8.9</v>
      </c>
      <c r="C157" s="35"/>
      <c r="D157" s="35"/>
      <c r="E157" s="35">
        <v>6.5</v>
      </c>
      <c r="F157" s="35">
        <v>12.1</v>
      </c>
      <c r="G157" s="155">
        <v>2E-3</v>
      </c>
      <c r="I157" s="146">
        <v>8.1</v>
      </c>
      <c r="L157" s="35">
        <v>6.1</v>
      </c>
      <c r="M157" s="35">
        <v>10.8</v>
      </c>
    </row>
    <row r="158" spans="1:13" ht="12" x14ac:dyDescent="0.2">
      <c r="A158" s="148" t="s">
        <v>681</v>
      </c>
      <c r="B158" s="35">
        <v>3.8</v>
      </c>
      <c r="C158" s="35"/>
      <c r="D158" s="35"/>
      <c r="E158" s="35">
        <v>2.6</v>
      </c>
      <c r="F158" s="35">
        <v>5.6</v>
      </c>
      <c r="G158" s="147" t="s">
        <v>667</v>
      </c>
      <c r="I158" s="146">
        <v>4.5999999999999996</v>
      </c>
      <c r="L158" s="35">
        <v>3.2</v>
      </c>
      <c r="M158" s="35">
        <v>6.6</v>
      </c>
    </row>
    <row r="159" spans="1:13" ht="32.25" customHeight="1" x14ac:dyDescent="0.2">
      <c r="A159" s="468" t="s">
        <v>811</v>
      </c>
      <c r="B159" s="727"/>
      <c r="C159" s="727"/>
      <c r="D159" s="727"/>
      <c r="E159" s="727"/>
      <c r="F159" s="727"/>
      <c r="G159" s="727"/>
      <c r="H159" s="727"/>
      <c r="I159" s="727"/>
      <c r="J159" s="727"/>
      <c r="K159" s="727"/>
      <c r="L159" s="727"/>
      <c r="M159" s="727"/>
    </row>
    <row r="160" spans="1:13" ht="12" x14ac:dyDescent="0.2">
      <c r="A160" s="153" t="s">
        <v>596</v>
      </c>
      <c r="B160" s="34">
        <v>9.6159999999999997</v>
      </c>
      <c r="C160" s="31"/>
      <c r="D160" s="35"/>
      <c r="E160" s="35">
        <v>8.2889999999999997</v>
      </c>
      <c r="F160" s="35">
        <v>11.13</v>
      </c>
      <c r="G160" s="152"/>
      <c r="H160" s="68"/>
      <c r="I160" s="151"/>
      <c r="J160" s="151"/>
      <c r="K160" s="151"/>
      <c r="L160" s="151"/>
      <c r="M160" s="151"/>
    </row>
    <row r="161" spans="1:15" ht="26.25" customHeight="1" x14ac:dyDescent="0.2">
      <c r="A161" s="457"/>
      <c r="B161" s="822" t="s">
        <v>772</v>
      </c>
      <c r="C161" s="822"/>
      <c r="D161" s="822"/>
      <c r="E161" s="822"/>
      <c r="F161" s="822"/>
      <c r="G161" s="458"/>
      <c r="H161" s="459"/>
      <c r="I161" s="820" t="s">
        <v>773</v>
      </c>
      <c r="J161" s="821"/>
      <c r="K161" s="821"/>
      <c r="L161" s="821"/>
      <c r="M161" s="821"/>
    </row>
    <row r="162" spans="1:15" ht="36" x14ac:dyDescent="0.2">
      <c r="A162" s="31" t="s">
        <v>774</v>
      </c>
      <c r="B162" s="34">
        <v>8.5180000000000007</v>
      </c>
      <c r="C162" s="35"/>
      <c r="D162" s="35" t="s">
        <v>590</v>
      </c>
      <c r="E162" s="35">
        <v>6.9470000000000001</v>
      </c>
      <c r="F162" s="35">
        <v>10.404</v>
      </c>
      <c r="G162" s="150" t="s">
        <v>812</v>
      </c>
      <c r="H162" s="78"/>
      <c r="I162" s="149">
        <v>9.5760000000000005</v>
      </c>
      <c r="J162" s="34"/>
      <c r="K162" s="34"/>
      <c r="L162" s="34">
        <v>7.8860000000000001</v>
      </c>
      <c r="M162" s="34">
        <v>11.582000000000001</v>
      </c>
    </row>
    <row r="163" spans="1:15" x14ac:dyDescent="0.2">
      <c r="A163" s="460" t="s">
        <v>776</v>
      </c>
      <c r="B163" s="461"/>
      <c r="C163" s="462"/>
      <c r="D163" s="463"/>
      <c r="E163" s="461"/>
      <c r="F163" s="461"/>
      <c r="G163" s="457"/>
      <c r="H163" s="457"/>
      <c r="I163" s="464"/>
      <c r="J163" s="461"/>
      <c r="K163" s="461"/>
      <c r="L163" s="461"/>
      <c r="M163" s="461"/>
    </row>
    <row r="164" spans="1:15" ht="12" x14ac:dyDescent="0.2">
      <c r="A164" s="148" t="s">
        <v>777</v>
      </c>
      <c r="B164" s="35">
        <v>5.8</v>
      </c>
      <c r="C164" s="35" t="s">
        <v>323</v>
      </c>
      <c r="D164" s="35"/>
      <c r="E164" s="35">
        <v>3.1</v>
      </c>
      <c r="F164" s="35">
        <v>10.7</v>
      </c>
      <c r="G164" s="147" t="s">
        <v>667</v>
      </c>
      <c r="I164" s="146">
        <v>7.8</v>
      </c>
      <c r="J164" s="35" t="s">
        <v>323</v>
      </c>
      <c r="L164" s="35">
        <v>3.5</v>
      </c>
      <c r="M164" s="35">
        <v>16.399999999999999</v>
      </c>
    </row>
    <row r="165" spans="1:15" ht="12" x14ac:dyDescent="0.2">
      <c r="A165" s="148" t="s">
        <v>778</v>
      </c>
      <c r="B165" s="35">
        <v>7.1310000000000002</v>
      </c>
      <c r="C165" s="35"/>
      <c r="D165" s="35"/>
      <c r="E165" s="35">
        <v>4.8150000000000004</v>
      </c>
      <c r="F165" s="35">
        <v>10.439</v>
      </c>
      <c r="G165" s="154">
        <v>0.59899999999999998</v>
      </c>
      <c r="I165" s="146">
        <v>6.9279999999999999</v>
      </c>
      <c r="L165" s="35">
        <v>4.9269999999999996</v>
      </c>
      <c r="M165" s="35">
        <v>9.6590000000000007</v>
      </c>
    </row>
    <row r="166" spans="1:15" ht="12" x14ac:dyDescent="0.2">
      <c r="A166" s="148" t="s">
        <v>779</v>
      </c>
      <c r="B166" s="35">
        <v>8.8510000000000009</v>
      </c>
      <c r="C166" s="35"/>
      <c r="D166" s="35"/>
      <c r="E166" s="35">
        <v>6.66</v>
      </c>
      <c r="F166" s="35">
        <v>11.673999999999999</v>
      </c>
      <c r="G166" s="154">
        <v>0.128</v>
      </c>
      <c r="I166" s="146">
        <v>11.446999999999999</v>
      </c>
      <c r="L166" s="35">
        <v>8.4320000000000004</v>
      </c>
      <c r="M166" s="35">
        <v>15.358000000000001</v>
      </c>
      <c r="O166" s="157"/>
    </row>
    <row r="167" spans="1:15" ht="12" x14ac:dyDescent="0.2">
      <c r="A167" s="148" t="s">
        <v>780</v>
      </c>
      <c r="B167" s="35">
        <v>7.9130000000000003</v>
      </c>
      <c r="C167" s="35" t="s">
        <v>323</v>
      </c>
      <c r="D167" s="35"/>
      <c r="E167" s="35">
        <v>3.8690000000000002</v>
      </c>
      <c r="F167" s="35">
        <v>15.5</v>
      </c>
      <c r="G167" s="154">
        <v>0.44600000000000001</v>
      </c>
      <c r="I167" s="146">
        <v>8.2479999999999993</v>
      </c>
      <c r="J167" s="35" t="s">
        <v>323</v>
      </c>
      <c r="L167" s="35">
        <v>5.3</v>
      </c>
      <c r="M167" s="35">
        <v>12.617000000000001</v>
      </c>
      <c r="O167" s="157"/>
    </row>
    <row r="168" spans="1:15" ht="12" x14ac:dyDescent="0.2">
      <c r="A168" s="148" t="s">
        <v>781</v>
      </c>
      <c r="B168" s="34" t="s">
        <v>622</v>
      </c>
      <c r="C168" s="35"/>
      <c r="D168" s="35"/>
      <c r="G168" s="154"/>
      <c r="I168" s="149" t="s">
        <v>622</v>
      </c>
    </row>
    <row r="169" spans="1:15" ht="14.25" customHeight="1" x14ac:dyDescent="0.2">
      <c r="A169" s="457" t="s">
        <v>79</v>
      </c>
      <c r="B169" s="551"/>
      <c r="C169" s="551"/>
      <c r="D169" s="551"/>
      <c r="E169" s="551"/>
      <c r="F169" s="551"/>
      <c r="G169" s="551"/>
      <c r="H169" s="551"/>
      <c r="I169" s="551"/>
      <c r="J169" s="551"/>
      <c r="K169" s="551"/>
      <c r="L169" s="551"/>
      <c r="M169" s="551"/>
    </row>
    <row r="170" spans="1:15" ht="12" x14ac:dyDescent="0.2">
      <c r="A170" s="148" t="s">
        <v>612</v>
      </c>
      <c r="B170" s="35">
        <v>7.9</v>
      </c>
      <c r="C170" s="35"/>
      <c r="D170" s="35"/>
      <c r="E170" s="35">
        <v>5.6</v>
      </c>
      <c r="F170" s="35">
        <v>11.1</v>
      </c>
      <c r="G170" s="154">
        <v>0.78100000000000003</v>
      </c>
      <c r="I170" s="146">
        <v>9</v>
      </c>
      <c r="L170" s="35">
        <v>7.3</v>
      </c>
      <c r="M170" s="35">
        <v>11</v>
      </c>
    </row>
    <row r="171" spans="1:15" ht="12" x14ac:dyDescent="0.2">
      <c r="A171" s="148" t="s">
        <v>681</v>
      </c>
      <c r="B171" s="35">
        <v>8.4</v>
      </c>
      <c r="C171" s="35"/>
      <c r="D171" s="35"/>
      <c r="E171" s="35">
        <v>6.3</v>
      </c>
      <c r="F171" s="35">
        <v>11.1</v>
      </c>
      <c r="G171" s="147" t="s">
        <v>667</v>
      </c>
      <c r="I171" s="146">
        <v>9.1</v>
      </c>
      <c r="L171" s="35">
        <v>6.6</v>
      </c>
      <c r="M171" s="35">
        <v>12.4</v>
      </c>
    </row>
    <row r="172" spans="1:15" ht="12" x14ac:dyDescent="0.2">
      <c r="A172" s="552" t="s">
        <v>181</v>
      </c>
      <c r="B172" s="552"/>
      <c r="C172" s="552"/>
      <c r="D172" s="552"/>
      <c r="E172" s="552"/>
      <c r="F172" s="552"/>
      <c r="G172" s="552"/>
      <c r="H172" s="552"/>
      <c r="I172" s="552"/>
      <c r="J172" s="552"/>
      <c r="K172" s="552"/>
      <c r="L172" s="552"/>
      <c r="M172" s="552"/>
      <c r="O172" s="157"/>
    </row>
    <row r="173" spans="1:15" ht="36" x14ac:dyDescent="0.2">
      <c r="A173" s="468" t="s">
        <v>813</v>
      </c>
      <c r="B173" s="465"/>
      <c r="C173" s="466"/>
      <c r="D173" s="466"/>
      <c r="E173" s="465"/>
      <c r="F173" s="465"/>
      <c r="G173" s="467"/>
      <c r="H173" s="467"/>
      <c r="I173" s="465"/>
      <c r="J173" s="466"/>
      <c r="K173" s="466"/>
      <c r="L173" s="465"/>
      <c r="M173" s="465"/>
      <c r="O173" s="157"/>
    </row>
    <row r="174" spans="1:15" ht="12" x14ac:dyDescent="0.2">
      <c r="A174" s="153" t="s">
        <v>596</v>
      </c>
      <c r="B174" s="34">
        <v>37.091999999999999</v>
      </c>
      <c r="C174" s="33"/>
      <c r="D174" s="34"/>
      <c r="E174" s="34">
        <v>35.316000000000003</v>
      </c>
      <c r="F174" s="34">
        <v>38.902999999999999</v>
      </c>
      <c r="G174" s="152"/>
      <c r="H174" s="68"/>
      <c r="I174" s="151"/>
      <c r="J174" s="151"/>
      <c r="K174" s="151"/>
      <c r="L174" s="151"/>
      <c r="M174" s="151"/>
    </row>
    <row r="175" spans="1:15" ht="26.25" customHeight="1" x14ac:dyDescent="0.2">
      <c r="A175" s="457"/>
      <c r="B175" s="822" t="s">
        <v>772</v>
      </c>
      <c r="C175" s="822"/>
      <c r="D175" s="822"/>
      <c r="E175" s="822"/>
      <c r="F175" s="822"/>
      <c r="G175" s="458"/>
      <c r="H175" s="459"/>
      <c r="I175" s="820" t="s">
        <v>773</v>
      </c>
      <c r="J175" s="821"/>
      <c r="K175" s="821"/>
      <c r="L175" s="821"/>
      <c r="M175" s="821"/>
    </row>
    <row r="176" spans="1:15" ht="36" x14ac:dyDescent="0.2">
      <c r="A176" s="31" t="s">
        <v>774</v>
      </c>
      <c r="B176" s="34">
        <v>35.529000000000003</v>
      </c>
      <c r="C176" s="35"/>
      <c r="D176" s="35" t="s">
        <v>590</v>
      </c>
      <c r="E176" s="35">
        <v>33.76</v>
      </c>
      <c r="F176" s="35">
        <v>37.338999999999999</v>
      </c>
      <c r="G176" s="150" t="s">
        <v>814</v>
      </c>
      <c r="H176" s="78"/>
      <c r="I176" s="149">
        <v>38.619</v>
      </c>
      <c r="J176" s="34"/>
      <c r="K176" s="34"/>
      <c r="L176" s="34">
        <v>36.198999999999998</v>
      </c>
      <c r="M176" s="34">
        <v>41.097000000000001</v>
      </c>
    </row>
    <row r="177" spans="1:13" ht="14.25" customHeight="1" x14ac:dyDescent="0.2">
      <c r="A177" s="460" t="s">
        <v>776</v>
      </c>
      <c r="B177" s="551"/>
      <c r="C177" s="551"/>
      <c r="D177" s="551"/>
      <c r="E177" s="551"/>
      <c r="F177" s="551"/>
      <c r="G177" s="551"/>
      <c r="H177" s="551"/>
      <c r="I177" s="551"/>
      <c r="J177" s="551"/>
      <c r="K177" s="551"/>
      <c r="L177" s="551"/>
      <c r="M177" s="551"/>
    </row>
    <row r="178" spans="1:13" ht="12" x14ac:dyDescent="0.2">
      <c r="A178" s="148" t="s">
        <v>777</v>
      </c>
      <c r="B178" s="35">
        <v>33.4</v>
      </c>
      <c r="C178" s="35"/>
      <c r="D178" s="35"/>
      <c r="E178" s="35">
        <v>28.9</v>
      </c>
      <c r="F178" s="35">
        <v>38.299999999999997</v>
      </c>
      <c r="G178" s="154">
        <v>0.17899999999999999</v>
      </c>
      <c r="I178" s="146">
        <v>33.460999999999999</v>
      </c>
      <c r="K178" s="35" t="s">
        <v>586</v>
      </c>
      <c r="L178" s="35">
        <v>27.9</v>
      </c>
      <c r="M178" s="35">
        <v>39.5</v>
      </c>
    </row>
    <row r="179" spans="1:13" ht="12" x14ac:dyDescent="0.2">
      <c r="A179" s="148" t="s">
        <v>778</v>
      </c>
      <c r="B179" s="35">
        <v>34.536999999999999</v>
      </c>
      <c r="C179" s="35"/>
      <c r="D179" s="35" t="s">
        <v>590</v>
      </c>
      <c r="E179" s="35">
        <v>28.847000000000001</v>
      </c>
      <c r="F179" s="35">
        <v>40.706000000000003</v>
      </c>
      <c r="G179" s="154">
        <v>0.12</v>
      </c>
      <c r="I179" s="146">
        <v>38.97</v>
      </c>
      <c r="L179" s="35">
        <v>35.43</v>
      </c>
      <c r="M179" s="35">
        <v>42.631</v>
      </c>
    </row>
    <row r="180" spans="1:13" ht="12" x14ac:dyDescent="0.2">
      <c r="A180" s="148" t="s">
        <v>779</v>
      </c>
      <c r="B180" s="35">
        <v>38.616999999999997</v>
      </c>
      <c r="C180" s="35"/>
      <c r="D180" s="35"/>
      <c r="E180" s="35">
        <v>35.203000000000003</v>
      </c>
      <c r="F180" s="35">
        <v>42.146999999999998</v>
      </c>
      <c r="G180" s="155">
        <v>2E-3</v>
      </c>
      <c r="I180" s="146">
        <v>43.518000000000001</v>
      </c>
      <c r="K180" s="35" t="s">
        <v>590</v>
      </c>
      <c r="L180" s="35">
        <v>39.183</v>
      </c>
      <c r="M180" s="35">
        <v>47.954999999999998</v>
      </c>
    </row>
    <row r="181" spans="1:13" ht="12" x14ac:dyDescent="0.2">
      <c r="A181" s="148" t="s">
        <v>780</v>
      </c>
      <c r="B181" s="35">
        <v>28.468</v>
      </c>
      <c r="C181" s="35"/>
      <c r="D181" s="35" t="s">
        <v>586</v>
      </c>
      <c r="E181" s="35">
        <v>23.724</v>
      </c>
      <c r="F181" s="35">
        <v>33.741</v>
      </c>
      <c r="G181" s="147" t="s">
        <v>667</v>
      </c>
      <c r="I181" s="146">
        <v>31.745000000000001</v>
      </c>
      <c r="L181" s="35">
        <v>26.510999999999999</v>
      </c>
      <c r="M181" s="35">
        <v>37.487000000000002</v>
      </c>
    </row>
    <row r="182" spans="1:13" ht="12" x14ac:dyDescent="0.2">
      <c r="A182" s="148" t="s">
        <v>781</v>
      </c>
      <c r="B182" s="35">
        <v>37.9</v>
      </c>
      <c r="C182" s="35" t="s">
        <v>323</v>
      </c>
      <c r="D182" s="35"/>
      <c r="E182" s="35">
        <v>27.7</v>
      </c>
      <c r="F182" s="35">
        <v>49.4</v>
      </c>
      <c r="G182" s="154">
        <v>0.159</v>
      </c>
      <c r="I182" s="146">
        <v>39.700000000000003</v>
      </c>
      <c r="L182" s="35">
        <v>34.200000000000003</v>
      </c>
      <c r="M182" s="35">
        <v>45.6</v>
      </c>
    </row>
    <row r="183" spans="1:13" ht="42.75" customHeight="1" x14ac:dyDescent="0.2">
      <c r="A183" s="468" t="s">
        <v>815</v>
      </c>
      <c r="B183" s="727"/>
      <c r="C183" s="727"/>
      <c r="D183" s="727"/>
      <c r="E183" s="727"/>
      <c r="F183" s="727"/>
      <c r="G183" s="727"/>
      <c r="H183" s="727"/>
      <c r="I183" s="727"/>
      <c r="J183" s="727"/>
      <c r="K183" s="727"/>
      <c r="L183" s="727"/>
      <c r="M183" s="727"/>
    </row>
    <row r="184" spans="1:13" ht="12" x14ac:dyDescent="0.2">
      <c r="A184" s="153" t="s">
        <v>596</v>
      </c>
      <c r="B184" s="34">
        <v>17.899999999999999</v>
      </c>
      <c r="C184" s="31"/>
      <c r="D184" s="35"/>
      <c r="E184" s="35">
        <v>15.3</v>
      </c>
      <c r="F184" s="35">
        <v>20.7</v>
      </c>
      <c r="G184" s="152"/>
      <c r="H184" s="68"/>
      <c r="I184" s="151"/>
      <c r="J184" s="151"/>
      <c r="K184" s="151"/>
      <c r="L184" s="151"/>
      <c r="M184" s="151"/>
    </row>
    <row r="185" spans="1:13" ht="24.75" customHeight="1" x14ac:dyDescent="0.2">
      <c r="A185" s="457"/>
      <c r="B185" s="822" t="s">
        <v>772</v>
      </c>
      <c r="C185" s="822"/>
      <c r="D185" s="822"/>
      <c r="E185" s="822"/>
      <c r="F185" s="822"/>
      <c r="G185" s="458"/>
      <c r="H185" s="459"/>
      <c r="I185" s="820" t="s">
        <v>773</v>
      </c>
      <c r="J185" s="821"/>
      <c r="K185" s="821"/>
      <c r="L185" s="821"/>
      <c r="M185" s="821"/>
    </row>
    <row r="186" spans="1:13" ht="36" x14ac:dyDescent="0.2">
      <c r="A186" s="31" t="s">
        <v>774</v>
      </c>
      <c r="B186" s="34">
        <v>15.9</v>
      </c>
      <c r="C186" s="35"/>
      <c r="D186" s="35"/>
      <c r="E186" s="35">
        <v>13.8</v>
      </c>
      <c r="F186" s="35">
        <v>18.3</v>
      </c>
      <c r="G186" s="150" t="s">
        <v>816</v>
      </c>
      <c r="H186" s="78"/>
      <c r="I186" s="149">
        <v>19.8</v>
      </c>
      <c r="J186" s="34"/>
      <c r="K186" s="34"/>
      <c r="L186" s="34">
        <v>16.2</v>
      </c>
      <c r="M186" s="34">
        <v>24</v>
      </c>
    </row>
    <row r="187" spans="1:13" x14ac:dyDescent="0.2">
      <c r="A187" s="460" t="s">
        <v>776</v>
      </c>
      <c r="B187" s="461"/>
      <c r="C187" s="462"/>
      <c r="D187" s="463"/>
      <c r="E187" s="461"/>
      <c r="F187" s="461"/>
      <c r="G187" s="457"/>
      <c r="H187" s="457"/>
      <c r="I187" s="464"/>
      <c r="J187" s="461"/>
      <c r="K187" s="461"/>
      <c r="L187" s="461"/>
      <c r="M187" s="461"/>
    </row>
    <row r="188" spans="1:13" ht="12" x14ac:dyDescent="0.2">
      <c r="A188" s="148" t="s">
        <v>777</v>
      </c>
      <c r="B188" s="35">
        <v>9</v>
      </c>
      <c r="C188" s="35"/>
      <c r="D188" s="35"/>
      <c r="E188" s="35">
        <v>5.7</v>
      </c>
      <c r="F188" s="35">
        <v>14</v>
      </c>
      <c r="G188" s="155" t="s">
        <v>668</v>
      </c>
      <c r="I188" s="31">
        <v>15.3</v>
      </c>
      <c r="J188" s="146"/>
      <c r="L188" s="35">
        <v>8.8000000000000007</v>
      </c>
      <c r="M188" s="35">
        <v>25.2</v>
      </c>
    </row>
    <row r="189" spans="1:13" ht="12" x14ac:dyDescent="0.2">
      <c r="A189" s="148" t="s">
        <v>778</v>
      </c>
      <c r="B189" s="35">
        <v>11.2</v>
      </c>
      <c r="C189" s="35"/>
      <c r="D189" s="35"/>
      <c r="E189" s="35">
        <v>7.5</v>
      </c>
      <c r="F189" s="35">
        <v>16.399999999999999</v>
      </c>
      <c r="G189" s="155">
        <v>3.0000000000000001E-3</v>
      </c>
      <c r="I189" s="31">
        <v>17.100000000000001</v>
      </c>
      <c r="J189" s="146"/>
      <c r="L189" s="35">
        <v>10.7</v>
      </c>
      <c r="M189" s="35">
        <v>26.1</v>
      </c>
    </row>
    <row r="190" spans="1:13" ht="12" x14ac:dyDescent="0.2">
      <c r="A190" s="148" t="s">
        <v>779</v>
      </c>
      <c r="B190" s="35">
        <v>21.3</v>
      </c>
      <c r="C190" s="35"/>
      <c r="D190" s="35"/>
      <c r="E190" s="35">
        <v>18</v>
      </c>
      <c r="F190" s="35">
        <v>25</v>
      </c>
      <c r="G190" s="147" t="s">
        <v>667</v>
      </c>
      <c r="I190" s="31">
        <v>23.4</v>
      </c>
      <c r="J190" s="146"/>
      <c r="L190" s="35">
        <v>17.600000000000001</v>
      </c>
      <c r="M190" s="35">
        <v>30.5</v>
      </c>
    </row>
    <row r="191" spans="1:13" ht="12" x14ac:dyDescent="0.2">
      <c r="A191" s="148" t="s">
        <v>780</v>
      </c>
      <c r="B191" s="35">
        <v>14.1</v>
      </c>
      <c r="C191" s="35"/>
      <c r="D191" s="35"/>
      <c r="E191" s="35">
        <v>8.5</v>
      </c>
      <c r="F191" s="35">
        <v>22.4</v>
      </c>
      <c r="G191" s="154">
        <v>9.0999999999999998E-2</v>
      </c>
      <c r="I191" s="31">
        <v>19.899999999999999</v>
      </c>
      <c r="J191" s="146" t="s">
        <v>323</v>
      </c>
      <c r="L191" s="35">
        <v>11</v>
      </c>
      <c r="M191" s="35">
        <v>33.200000000000003</v>
      </c>
    </row>
    <row r="192" spans="1:13" ht="12" x14ac:dyDescent="0.2">
      <c r="A192" s="148" t="s">
        <v>781</v>
      </c>
      <c r="B192" s="35">
        <v>6.5</v>
      </c>
      <c r="C192" s="35" t="s">
        <v>323</v>
      </c>
      <c r="D192" s="35" t="s">
        <v>590</v>
      </c>
      <c r="E192" s="35">
        <v>2.6</v>
      </c>
      <c r="F192" s="35">
        <v>15.5</v>
      </c>
      <c r="G192" s="155" t="s">
        <v>668</v>
      </c>
      <c r="I192" s="31">
        <v>22.8</v>
      </c>
      <c r="J192" s="146" t="s">
        <v>323</v>
      </c>
      <c r="L192" s="35">
        <v>9.4</v>
      </c>
      <c r="M192" s="35">
        <v>45.7</v>
      </c>
    </row>
    <row r="193" spans="1:13" ht="12" x14ac:dyDescent="0.2">
      <c r="A193" s="552" t="s">
        <v>817</v>
      </c>
      <c r="B193" s="552"/>
      <c r="C193" s="552"/>
      <c r="D193" s="552"/>
      <c r="E193" s="552"/>
      <c r="F193" s="552"/>
      <c r="G193" s="552"/>
      <c r="H193" s="552"/>
      <c r="I193" s="552"/>
      <c r="J193" s="552"/>
      <c r="K193" s="552"/>
      <c r="L193" s="552"/>
      <c r="M193" s="552"/>
    </row>
    <row r="194" spans="1:13" ht="12" x14ac:dyDescent="0.2">
      <c r="A194" s="553" t="s">
        <v>818</v>
      </c>
      <c r="B194" s="553"/>
      <c r="C194" s="553"/>
      <c r="D194" s="553"/>
      <c r="E194" s="553"/>
      <c r="F194" s="553"/>
      <c r="G194" s="553"/>
      <c r="H194" s="553"/>
      <c r="I194" s="553"/>
      <c r="J194" s="553"/>
      <c r="K194" s="553"/>
      <c r="L194" s="553"/>
      <c r="M194" s="553"/>
    </row>
    <row r="195" spans="1:13" ht="12" x14ac:dyDescent="0.2">
      <c r="A195" s="153" t="s">
        <v>596</v>
      </c>
      <c r="B195" s="34">
        <v>65.906999999999996</v>
      </c>
      <c r="C195" s="33"/>
      <c r="D195" s="34"/>
      <c r="E195" s="34">
        <v>63.826999999999998</v>
      </c>
      <c r="F195" s="34">
        <v>67.927999999999997</v>
      </c>
      <c r="G195" s="152"/>
      <c r="H195" s="68"/>
      <c r="I195" s="151"/>
      <c r="J195" s="151"/>
      <c r="K195" s="151"/>
      <c r="L195" s="151"/>
      <c r="M195" s="151"/>
    </row>
    <row r="196" spans="1:13" ht="26.25" customHeight="1" x14ac:dyDescent="0.2">
      <c r="A196" s="457"/>
      <c r="B196" s="822" t="s">
        <v>772</v>
      </c>
      <c r="C196" s="822"/>
      <c r="D196" s="822"/>
      <c r="E196" s="822"/>
      <c r="F196" s="822"/>
      <c r="G196" s="458"/>
      <c r="H196" s="459"/>
      <c r="I196" s="820" t="s">
        <v>773</v>
      </c>
      <c r="J196" s="821"/>
      <c r="K196" s="821"/>
      <c r="L196" s="821"/>
      <c r="M196" s="821"/>
    </row>
    <row r="197" spans="1:13" ht="36" x14ac:dyDescent="0.2">
      <c r="A197" s="31" t="s">
        <v>774</v>
      </c>
      <c r="B197" s="34">
        <v>67.153000000000006</v>
      </c>
      <c r="C197" s="35"/>
      <c r="D197" s="35"/>
      <c r="E197" s="35">
        <v>65.11</v>
      </c>
      <c r="F197" s="35">
        <v>69.132999999999996</v>
      </c>
      <c r="G197" s="150" t="s">
        <v>819</v>
      </c>
      <c r="H197" s="78"/>
      <c r="I197" s="149">
        <v>65.340999999999994</v>
      </c>
      <c r="J197" s="34"/>
      <c r="K197" s="34"/>
      <c r="L197" s="34">
        <v>62.173000000000002</v>
      </c>
      <c r="M197" s="34">
        <v>68.378</v>
      </c>
    </row>
    <row r="198" spans="1:13" x14ac:dyDescent="0.2">
      <c r="A198" s="460" t="s">
        <v>776</v>
      </c>
      <c r="B198" s="461"/>
      <c r="C198" s="462"/>
      <c r="D198" s="463"/>
      <c r="E198" s="461"/>
      <c r="F198" s="461"/>
      <c r="G198" s="457"/>
      <c r="H198" s="457"/>
      <c r="I198" s="464"/>
      <c r="J198" s="461"/>
      <c r="K198" s="461"/>
      <c r="L198" s="461"/>
      <c r="M198" s="461"/>
    </row>
    <row r="199" spans="1:13" ht="12" x14ac:dyDescent="0.2">
      <c r="A199" s="148" t="s">
        <v>777</v>
      </c>
      <c r="B199" s="35">
        <v>65.989000000000004</v>
      </c>
      <c r="C199" s="35"/>
      <c r="D199" s="35"/>
      <c r="E199" s="35">
        <v>61.249000000000002</v>
      </c>
      <c r="F199" s="35">
        <v>70.5</v>
      </c>
      <c r="G199" s="155">
        <v>4.0000000000000001E-3</v>
      </c>
      <c r="I199" s="146">
        <v>67.400000000000006</v>
      </c>
      <c r="L199" s="35">
        <v>60</v>
      </c>
      <c r="M199" s="35">
        <v>74.099999999999994</v>
      </c>
    </row>
    <row r="200" spans="1:13" ht="12" x14ac:dyDescent="0.2">
      <c r="A200" s="148" t="s">
        <v>778</v>
      </c>
      <c r="B200" s="35">
        <v>56.889000000000003</v>
      </c>
      <c r="C200" s="35"/>
      <c r="D200" s="35"/>
      <c r="E200" s="35">
        <v>51.162999999999997</v>
      </c>
      <c r="F200" s="35">
        <v>62.436999999999998</v>
      </c>
      <c r="G200" s="147" t="s">
        <v>667</v>
      </c>
      <c r="I200" s="146">
        <v>58.621000000000002</v>
      </c>
      <c r="L200" s="35">
        <v>53.420999999999999</v>
      </c>
      <c r="M200" s="35">
        <v>63.636000000000003</v>
      </c>
    </row>
    <row r="201" spans="1:13" ht="12" x14ac:dyDescent="0.2">
      <c r="A201" s="148" t="s">
        <v>779</v>
      </c>
      <c r="B201" s="35">
        <v>70.322999999999993</v>
      </c>
      <c r="C201" s="35"/>
      <c r="D201" s="35"/>
      <c r="E201" s="35">
        <v>68.078999999999994</v>
      </c>
      <c r="F201" s="35">
        <v>72.472999999999999</v>
      </c>
      <c r="G201" s="155" t="s">
        <v>820</v>
      </c>
      <c r="I201" s="146">
        <v>63.381</v>
      </c>
      <c r="L201" s="35">
        <v>56.441000000000003</v>
      </c>
      <c r="M201" s="35">
        <v>69.807000000000002</v>
      </c>
    </row>
    <row r="202" spans="1:13" ht="12" x14ac:dyDescent="0.2">
      <c r="A202" s="148" t="s">
        <v>780</v>
      </c>
      <c r="B202" s="35">
        <v>74.644999999999996</v>
      </c>
      <c r="C202" s="35"/>
      <c r="D202" s="35"/>
      <c r="E202" s="35">
        <v>67.176000000000002</v>
      </c>
      <c r="F202" s="35">
        <v>80.897999999999996</v>
      </c>
      <c r="G202" s="155" t="s">
        <v>820</v>
      </c>
      <c r="I202" s="146">
        <v>80.823999999999998</v>
      </c>
      <c r="L202" s="35">
        <v>75.984999999999999</v>
      </c>
      <c r="M202" s="35">
        <v>84.882000000000005</v>
      </c>
    </row>
    <row r="203" spans="1:13" ht="12" x14ac:dyDescent="0.2">
      <c r="A203" s="148" t="s">
        <v>781</v>
      </c>
      <c r="B203" s="35">
        <v>49.8</v>
      </c>
      <c r="C203" s="35" t="s">
        <v>323</v>
      </c>
      <c r="D203" s="35"/>
      <c r="E203" s="35">
        <v>38</v>
      </c>
      <c r="F203" s="35">
        <v>61.5</v>
      </c>
      <c r="G203" s="154">
        <v>0.36199999999999999</v>
      </c>
      <c r="I203" s="146">
        <v>77</v>
      </c>
      <c r="L203" s="35">
        <v>68</v>
      </c>
      <c r="M203" s="35">
        <v>84</v>
      </c>
    </row>
    <row r="204" spans="1:13" ht="12" x14ac:dyDescent="0.2">
      <c r="A204" s="552" t="s">
        <v>219</v>
      </c>
      <c r="B204" s="552"/>
      <c r="C204" s="552"/>
      <c r="D204" s="552"/>
      <c r="E204" s="552"/>
      <c r="F204" s="552"/>
      <c r="G204" s="552"/>
      <c r="H204" s="552"/>
      <c r="I204" s="552"/>
      <c r="J204" s="552"/>
      <c r="K204" s="552"/>
      <c r="L204" s="552"/>
      <c r="M204" s="552"/>
    </row>
    <row r="205" spans="1:13" ht="12" x14ac:dyDescent="0.2">
      <c r="A205" s="553" t="s">
        <v>821</v>
      </c>
      <c r="B205" s="553"/>
      <c r="C205" s="553"/>
      <c r="D205" s="553"/>
      <c r="E205" s="553"/>
      <c r="F205" s="553"/>
      <c r="G205" s="553"/>
      <c r="H205" s="553"/>
      <c r="I205" s="553"/>
      <c r="J205" s="553"/>
      <c r="K205" s="553"/>
      <c r="L205" s="553"/>
      <c r="M205" s="553"/>
    </row>
    <row r="206" spans="1:13" ht="12" x14ac:dyDescent="0.2">
      <c r="A206" s="153" t="s">
        <v>596</v>
      </c>
      <c r="B206" s="34">
        <v>23.544</v>
      </c>
      <c r="C206" s="33"/>
      <c r="D206" s="34" t="s">
        <v>590</v>
      </c>
      <c r="E206" s="34">
        <v>21.946000000000002</v>
      </c>
      <c r="F206" s="34">
        <v>25.22</v>
      </c>
      <c r="G206" s="152"/>
      <c r="H206" s="68"/>
      <c r="I206" s="151"/>
      <c r="J206" s="151"/>
      <c r="K206" s="151"/>
      <c r="L206" s="151"/>
      <c r="M206" s="151"/>
    </row>
    <row r="207" spans="1:13" ht="26.25" customHeight="1" x14ac:dyDescent="0.2">
      <c r="A207" s="457"/>
      <c r="B207" s="822" t="s">
        <v>772</v>
      </c>
      <c r="C207" s="822"/>
      <c r="D207" s="822"/>
      <c r="E207" s="822"/>
      <c r="F207" s="822"/>
      <c r="G207" s="458"/>
      <c r="H207" s="459"/>
      <c r="I207" s="820" t="s">
        <v>773</v>
      </c>
      <c r="J207" s="821"/>
      <c r="K207" s="821"/>
      <c r="L207" s="821"/>
      <c r="M207" s="821"/>
    </row>
    <row r="208" spans="1:13" ht="36" x14ac:dyDescent="0.2">
      <c r="A208" s="31" t="s">
        <v>774</v>
      </c>
      <c r="B208" s="34">
        <v>21.195</v>
      </c>
      <c r="C208" s="35"/>
      <c r="D208" s="35"/>
      <c r="E208" s="35">
        <v>19.555</v>
      </c>
      <c r="F208" s="35">
        <v>22.934000000000001</v>
      </c>
      <c r="G208" s="150" t="s">
        <v>822</v>
      </c>
      <c r="H208" s="78"/>
      <c r="I208" s="149">
        <v>25.706</v>
      </c>
      <c r="J208" s="34"/>
      <c r="K208" s="34"/>
      <c r="L208" s="34">
        <v>22.981000000000002</v>
      </c>
      <c r="M208" s="34">
        <v>28.632999999999999</v>
      </c>
    </row>
    <row r="209" spans="1:13" x14ac:dyDescent="0.2">
      <c r="A209" s="460" t="s">
        <v>776</v>
      </c>
      <c r="B209" s="461"/>
      <c r="C209" s="462"/>
      <c r="D209" s="463"/>
      <c r="E209" s="461"/>
      <c r="F209" s="461"/>
      <c r="G209" s="457"/>
      <c r="H209" s="457"/>
      <c r="I209" s="464"/>
      <c r="J209" s="461"/>
      <c r="K209" s="461"/>
      <c r="L209" s="461"/>
      <c r="M209" s="461"/>
    </row>
    <row r="210" spans="1:13" ht="12" x14ac:dyDescent="0.2">
      <c r="A210" s="148" t="s">
        <v>777</v>
      </c>
      <c r="B210" s="35">
        <v>15.413</v>
      </c>
      <c r="C210" s="35"/>
      <c r="D210" s="35"/>
      <c r="E210" s="35">
        <v>12.701000000000001</v>
      </c>
      <c r="F210" s="35">
        <v>18.7</v>
      </c>
      <c r="G210" s="154">
        <v>0.33100000000000002</v>
      </c>
      <c r="I210" s="31">
        <v>13.8</v>
      </c>
      <c r="J210" s="146"/>
      <c r="K210" s="31"/>
      <c r="L210" s="35">
        <v>9.4</v>
      </c>
      <c r="M210" s="35">
        <v>19.600000000000001</v>
      </c>
    </row>
    <row r="211" spans="1:13" ht="12" x14ac:dyDescent="0.2">
      <c r="A211" s="148" t="s">
        <v>778</v>
      </c>
      <c r="B211" s="35">
        <v>22.863</v>
      </c>
      <c r="C211" s="35"/>
      <c r="D211" s="35"/>
      <c r="E211" s="35">
        <v>17.501000000000001</v>
      </c>
      <c r="F211" s="35">
        <v>29.285</v>
      </c>
      <c r="G211" s="155">
        <v>1.0999999999999999E-2</v>
      </c>
      <c r="I211" s="31">
        <v>28.1</v>
      </c>
      <c r="J211" s="146"/>
      <c r="K211" s="31"/>
      <c r="L211" s="35">
        <v>24.146999999999998</v>
      </c>
      <c r="M211" s="35">
        <v>32.524000000000001</v>
      </c>
    </row>
    <row r="212" spans="1:13" ht="12" x14ac:dyDescent="0.2">
      <c r="A212" s="148" t="s">
        <v>779</v>
      </c>
      <c r="B212" s="35">
        <v>25.651</v>
      </c>
      <c r="C212" s="35"/>
      <c r="D212" s="35"/>
      <c r="E212" s="35">
        <v>23.567</v>
      </c>
      <c r="F212" s="35">
        <v>27.850999999999999</v>
      </c>
      <c r="G212" s="155" t="s">
        <v>668</v>
      </c>
      <c r="I212" s="31">
        <v>32.200000000000003</v>
      </c>
      <c r="J212" s="146"/>
      <c r="K212" s="31"/>
      <c r="L212" s="35">
        <v>26.972000000000001</v>
      </c>
      <c r="M212" s="35">
        <v>37.869</v>
      </c>
    </row>
    <row r="213" spans="1:13" ht="12" x14ac:dyDescent="0.2">
      <c r="A213" s="148" t="s">
        <v>780</v>
      </c>
      <c r="B213" s="35">
        <v>12.808</v>
      </c>
      <c r="C213" s="35"/>
      <c r="D213" s="35"/>
      <c r="E213" s="35">
        <v>8.5150000000000006</v>
      </c>
      <c r="F213" s="35">
        <v>18.818999999999999</v>
      </c>
      <c r="G213" s="147" t="s">
        <v>667</v>
      </c>
      <c r="I213" s="31">
        <v>16</v>
      </c>
      <c r="J213" s="146"/>
      <c r="K213" s="31"/>
      <c r="L213" s="35">
        <v>12.326000000000001</v>
      </c>
      <c r="M213" s="35">
        <v>20.623000000000001</v>
      </c>
    </row>
    <row r="214" spans="1:13" ht="12" x14ac:dyDescent="0.2">
      <c r="A214" s="148" t="s">
        <v>781</v>
      </c>
      <c r="B214" s="35">
        <v>16.3</v>
      </c>
      <c r="C214" s="35"/>
      <c r="D214" s="35"/>
      <c r="E214" s="35">
        <v>10.7</v>
      </c>
      <c r="F214" s="35">
        <v>24.1</v>
      </c>
      <c r="G214" s="154">
        <v>0.40100000000000002</v>
      </c>
      <c r="I214" s="31">
        <v>26.8</v>
      </c>
      <c r="J214" s="146"/>
      <c r="K214" s="31"/>
      <c r="L214" s="35">
        <v>20.042000000000002</v>
      </c>
      <c r="M214" s="35">
        <v>35</v>
      </c>
    </row>
    <row r="215" spans="1:13" ht="12" x14ac:dyDescent="0.2">
      <c r="A215" s="553" t="s">
        <v>823</v>
      </c>
      <c r="B215" s="465"/>
      <c r="C215" s="466"/>
      <c r="D215" s="466"/>
      <c r="E215" s="465"/>
      <c r="F215" s="465"/>
      <c r="G215" s="467"/>
      <c r="H215" s="467"/>
      <c r="I215" s="465"/>
      <c r="J215" s="466"/>
      <c r="K215" s="466"/>
      <c r="L215" s="465"/>
      <c r="M215" s="465"/>
    </row>
    <row r="216" spans="1:13" ht="12" x14ac:dyDescent="0.2">
      <c r="A216" s="153" t="s">
        <v>596</v>
      </c>
      <c r="B216" s="34">
        <v>26.5</v>
      </c>
      <c r="C216" s="31"/>
      <c r="D216" s="31" t="s">
        <v>586</v>
      </c>
      <c r="E216" s="35">
        <v>25.1</v>
      </c>
      <c r="F216" s="35">
        <v>27.9</v>
      </c>
      <c r="G216" s="152"/>
      <c r="H216" s="68"/>
      <c r="I216" s="151"/>
      <c r="J216" s="151"/>
      <c r="K216" s="151"/>
      <c r="L216" s="151"/>
      <c r="M216" s="151"/>
    </row>
    <row r="217" spans="1:13" ht="25.5" customHeight="1" x14ac:dyDescent="0.2">
      <c r="A217" s="457"/>
      <c r="B217" s="822" t="s">
        <v>772</v>
      </c>
      <c r="C217" s="822"/>
      <c r="D217" s="822"/>
      <c r="E217" s="822"/>
      <c r="F217" s="822"/>
      <c r="G217" s="458"/>
      <c r="H217" s="459"/>
      <c r="I217" s="820" t="s">
        <v>773</v>
      </c>
      <c r="J217" s="821"/>
      <c r="K217" s="821"/>
      <c r="L217" s="821"/>
      <c r="M217" s="821"/>
    </row>
    <row r="218" spans="1:13" ht="36" x14ac:dyDescent="0.2">
      <c r="A218" s="31" t="s">
        <v>774</v>
      </c>
      <c r="B218" s="34">
        <v>23.9</v>
      </c>
      <c r="C218" s="35"/>
      <c r="D218" s="31"/>
      <c r="E218" s="35">
        <v>21.9</v>
      </c>
      <c r="F218" s="35">
        <v>26.1</v>
      </c>
      <c r="G218" s="150" t="s">
        <v>824</v>
      </c>
      <c r="H218" s="78"/>
      <c r="I218" s="149">
        <v>28.7</v>
      </c>
      <c r="K218" s="31"/>
      <c r="L218" s="35">
        <v>26.7</v>
      </c>
      <c r="M218" s="35">
        <v>30.9</v>
      </c>
    </row>
    <row r="219" spans="1:13" x14ac:dyDescent="0.2">
      <c r="A219" s="460" t="s">
        <v>776</v>
      </c>
      <c r="B219" s="461"/>
      <c r="C219" s="462"/>
      <c r="D219" s="463"/>
      <c r="E219" s="461"/>
      <c r="F219" s="461"/>
      <c r="G219" s="457"/>
      <c r="H219" s="457"/>
      <c r="I219" s="464"/>
      <c r="J219" s="461"/>
      <c r="K219" s="461"/>
      <c r="L219" s="461"/>
      <c r="M219" s="461"/>
    </row>
    <row r="220" spans="1:13" ht="12" x14ac:dyDescent="0.2">
      <c r="A220" s="148" t="s">
        <v>777</v>
      </c>
      <c r="B220" s="35">
        <v>25.332999999999998</v>
      </c>
      <c r="C220" s="31"/>
      <c r="D220" s="35"/>
      <c r="E220" s="35">
        <v>20.783999999999999</v>
      </c>
      <c r="F220" s="35">
        <v>30.495000000000001</v>
      </c>
      <c r="G220" s="70">
        <v>1E-3</v>
      </c>
      <c r="I220" s="34">
        <v>23.667000000000002</v>
      </c>
      <c r="J220" s="31"/>
      <c r="K220" s="31"/>
      <c r="L220" s="146">
        <v>16.484000000000002</v>
      </c>
      <c r="M220" s="35">
        <v>32.753</v>
      </c>
    </row>
    <row r="221" spans="1:13" ht="12" x14ac:dyDescent="0.2">
      <c r="A221" s="148" t="s">
        <v>778</v>
      </c>
      <c r="B221" s="35">
        <v>24.236999999999998</v>
      </c>
      <c r="C221" s="31"/>
      <c r="D221" s="35"/>
      <c r="E221" s="35">
        <v>19.571000000000002</v>
      </c>
      <c r="F221" s="35">
        <v>29.605</v>
      </c>
      <c r="G221" s="70">
        <v>2.1000000000000001E-2</v>
      </c>
      <c r="I221" s="34">
        <v>32.564999999999998</v>
      </c>
      <c r="J221" s="31"/>
      <c r="K221" s="31"/>
      <c r="L221" s="146">
        <v>28.986000000000001</v>
      </c>
      <c r="M221" s="35">
        <v>36.36</v>
      </c>
    </row>
    <row r="222" spans="1:13" ht="12" x14ac:dyDescent="0.2">
      <c r="A222" s="148" t="s">
        <v>779</v>
      </c>
      <c r="B222" s="35">
        <v>24.535</v>
      </c>
      <c r="C222" s="31"/>
      <c r="D222" s="35" t="s">
        <v>590</v>
      </c>
      <c r="E222" s="35">
        <v>21.387</v>
      </c>
      <c r="F222" s="35">
        <v>27.981999999999999</v>
      </c>
      <c r="G222" s="70">
        <v>4.0000000000000001E-3</v>
      </c>
      <c r="I222" s="34">
        <v>27.911000000000001</v>
      </c>
      <c r="J222" s="31"/>
      <c r="K222" s="31"/>
      <c r="L222" s="146">
        <v>20.632000000000001</v>
      </c>
      <c r="M222" s="35">
        <v>36.575000000000003</v>
      </c>
    </row>
    <row r="223" spans="1:13" ht="12" x14ac:dyDescent="0.2">
      <c r="A223" s="148" t="s">
        <v>780</v>
      </c>
      <c r="B223" s="35">
        <v>15.629</v>
      </c>
      <c r="C223" s="31"/>
      <c r="D223" s="35"/>
      <c r="E223" s="35">
        <v>10.798999999999999</v>
      </c>
      <c r="F223" s="35">
        <v>22.085000000000001</v>
      </c>
      <c r="G223" s="147" t="s">
        <v>667</v>
      </c>
      <c r="I223" s="34">
        <v>24.577999999999999</v>
      </c>
      <c r="J223" s="31"/>
      <c r="K223" s="31"/>
      <c r="L223" s="146">
        <v>16.443999999999999</v>
      </c>
      <c r="M223" s="35">
        <v>35.048999999999999</v>
      </c>
    </row>
    <row r="224" spans="1:13" ht="12" x14ac:dyDescent="0.2">
      <c r="A224" s="145" t="s">
        <v>781</v>
      </c>
      <c r="B224" s="38">
        <v>32.655000000000001</v>
      </c>
      <c r="C224" s="37"/>
      <c r="D224" s="38"/>
      <c r="E224" s="38">
        <v>25.06</v>
      </c>
      <c r="F224" s="38">
        <v>41.283999999999999</v>
      </c>
      <c r="G224" s="144">
        <v>2E-3</v>
      </c>
      <c r="H224" s="37"/>
      <c r="I224" s="39">
        <v>26.861000000000001</v>
      </c>
      <c r="J224" s="37"/>
      <c r="K224" s="37"/>
      <c r="L224" s="143">
        <v>19.727</v>
      </c>
      <c r="M224" s="38">
        <v>35.436</v>
      </c>
    </row>
    <row r="225" spans="1:13" s="30" customFormat="1" ht="63.75" x14ac:dyDescent="0.2">
      <c r="A225" s="739" t="s">
        <v>825</v>
      </c>
      <c r="B225" s="740"/>
      <c r="C225" s="740"/>
      <c r="D225" s="740"/>
      <c r="E225" s="740"/>
      <c r="F225" s="740"/>
      <c r="G225" s="740"/>
      <c r="H225" s="740"/>
      <c r="I225" s="740"/>
      <c r="J225" s="740"/>
      <c r="K225" s="740"/>
      <c r="L225" s="740"/>
      <c r="M225" s="740"/>
    </row>
    <row r="226" spans="1:13" s="30" customFormat="1" ht="15" x14ac:dyDescent="0.2">
      <c r="A226" s="30" t="s">
        <v>623</v>
      </c>
      <c r="B226" s="710"/>
      <c r="C226" s="741"/>
      <c r="D226" s="711"/>
      <c r="E226" s="710"/>
      <c r="F226" s="710"/>
      <c r="I226" s="710"/>
      <c r="J226" s="710"/>
      <c r="K226" s="710"/>
      <c r="L226" s="710"/>
      <c r="M226" s="710"/>
    </row>
    <row r="227" spans="1:13" s="30" customFormat="1" ht="51" x14ac:dyDescent="0.2">
      <c r="A227" s="742" t="s">
        <v>393</v>
      </c>
      <c r="B227" s="742"/>
      <c r="C227" s="742"/>
      <c r="D227" s="742"/>
      <c r="E227" s="742"/>
      <c r="F227" s="742"/>
      <c r="G227" s="742"/>
      <c r="H227" s="742"/>
      <c r="I227" s="742"/>
      <c r="J227" s="742"/>
      <c r="K227" s="742"/>
      <c r="L227" s="742"/>
      <c r="M227" s="742"/>
    </row>
    <row r="228" spans="1:13" s="30" customFormat="1" ht="15" x14ac:dyDescent="0.2">
      <c r="A228" s="30" t="s">
        <v>826</v>
      </c>
      <c r="B228" s="710"/>
      <c r="C228" s="741"/>
      <c r="D228" s="711"/>
      <c r="E228" s="710"/>
      <c r="F228" s="710"/>
      <c r="I228" s="710"/>
      <c r="J228" s="710"/>
      <c r="K228" s="710"/>
      <c r="L228" s="710"/>
      <c r="M228" s="710"/>
    </row>
    <row r="229" spans="1:13" s="30" customFormat="1" ht="15" x14ac:dyDescent="0.2">
      <c r="A229" s="30" t="s">
        <v>625</v>
      </c>
      <c r="B229" s="710"/>
      <c r="C229" s="741"/>
      <c r="D229" s="711"/>
      <c r="E229" s="710"/>
      <c r="F229" s="710"/>
      <c r="I229" s="710"/>
      <c r="J229" s="710"/>
      <c r="K229" s="710"/>
      <c r="L229" s="710"/>
      <c r="M229" s="710"/>
    </row>
    <row r="230" spans="1:13" s="30" customFormat="1" ht="15" x14ac:dyDescent="0.2">
      <c r="A230" s="30" t="s">
        <v>626</v>
      </c>
      <c r="B230" s="710"/>
      <c r="C230" s="741"/>
      <c r="D230" s="711"/>
      <c r="E230" s="710"/>
      <c r="F230" s="710"/>
      <c r="I230" s="710"/>
      <c r="J230" s="710"/>
      <c r="K230" s="710"/>
      <c r="L230" s="710"/>
      <c r="M230" s="710"/>
    </row>
    <row r="231" spans="1:13" s="30" customFormat="1" ht="15" x14ac:dyDescent="0.2">
      <c r="A231" s="30" t="s">
        <v>827</v>
      </c>
      <c r="B231" s="710"/>
      <c r="C231" s="741"/>
      <c r="D231" s="711"/>
      <c r="E231" s="710"/>
      <c r="F231" s="710"/>
      <c r="I231" s="710"/>
      <c r="J231" s="710"/>
      <c r="K231" s="710"/>
      <c r="L231" s="710"/>
      <c r="M231" s="710"/>
    </row>
  </sheetData>
  <mergeCells count="44">
    <mergeCell ref="B105:F105"/>
    <mergeCell ref="B115:F115"/>
    <mergeCell ref="I126:M126"/>
    <mergeCell ref="B124:M124"/>
    <mergeCell ref="B50:M50"/>
    <mergeCell ref="I73:M73"/>
    <mergeCell ref="B52:F52"/>
    <mergeCell ref="B62:F62"/>
    <mergeCell ref="B73:F73"/>
    <mergeCell ref="I84:M84"/>
    <mergeCell ref="I105:M105"/>
    <mergeCell ref="I115:M115"/>
    <mergeCell ref="I52:M52"/>
    <mergeCell ref="I62:M62"/>
    <mergeCell ref="I94:M94"/>
    <mergeCell ref="B84:F84"/>
    <mergeCell ref="B94:F94"/>
    <mergeCell ref="I21:M21"/>
    <mergeCell ref="I31:M31"/>
    <mergeCell ref="I11:M11"/>
    <mergeCell ref="B31:F31"/>
    <mergeCell ref="B11:F11"/>
    <mergeCell ref="B21:F21"/>
    <mergeCell ref="B41:F41"/>
    <mergeCell ref="I41:M41"/>
    <mergeCell ref="B126:F126"/>
    <mergeCell ref="B137:F137"/>
    <mergeCell ref="B196:F196"/>
    <mergeCell ref="B146:M146"/>
    <mergeCell ref="B135:M135"/>
    <mergeCell ref="I185:M185"/>
    <mergeCell ref="I148:M148"/>
    <mergeCell ref="I161:M161"/>
    <mergeCell ref="I175:M175"/>
    <mergeCell ref="B148:F148"/>
    <mergeCell ref="B161:F161"/>
    <mergeCell ref="B175:F175"/>
    <mergeCell ref="I137:M137"/>
    <mergeCell ref="I207:M207"/>
    <mergeCell ref="I217:M217"/>
    <mergeCell ref="B185:F185"/>
    <mergeCell ref="B207:F207"/>
    <mergeCell ref="B217:F217"/>
    <mergeCell ref="I196:M196"/>
  </mergeCells>
  <conditionalFormatting sqref="G7">
    <cfRule type="cellIs" dxfId="16" priority="1" operator="lessThan">
      <formula>0.05</formula>
    </cfRule>
    <cfRule type="cellIs" priority="2" operator="lessThan">
      <formula>0.05</formula>
    </cfRule>
  </conditionalFormatting>
  <conditionalFormatting sqref="O166:O167 O172:O173 O84">
    <cfRule type="duplicateValues" dxfId="15" priority="4"/>
  </conditionalFormatting>
  <hyperlinks>
    <hyperlink ref="A1" location="'Table of contents'!B17" display="Return to Table of Contents" xr:uid="{2E1F551C-B473-4357-987A-E6C60A270AAF}"/>
  </hyperlinks>
  <printOptions horizontalCentered="1"/>
  <pageMargins left="0.25" right="0.25" top="0.5" bottom="0.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FD908-FF1F-42DB-8792-3F3B250A81C0}">
  <dimension ref="A1:M61"/>
  <sheetViews>
    <sheetView topLeftCell="A44" zoomScale="98" zoomScaleNormal="98" workbookViewId="0">
      <selection activeCell="E53" sqref="E53"/>
    </sheetView>
  </sheetViews>
  <sheetFormatPr defaultRowHeight="17.25" x14ac:dyDescent="0.25"/>
  <cols>
    <col min="1" max="1" width="67.42578125" customWidth="1"/>
    <col min="2" max="2" width="13" customWidth="1"/>
    <col min="3" max="3" width="2.28515625" style="9" customWidth="1"/>
    <col min="4" max="4" width="1.85546875" bestFit="1" customWidth="1"/>
    <col min="5" max="5" width="13.85546875" customWidth="1"/>
    <col min="6" max="6" width="12.42578125" customWidth="1"/>
    <col min="7" max="7" width="10.28515625" customWidth="1"/>
    <col min="8" max="8" width="2" customWidth="1"/>
    <col min="9" max="9" width="11.42578125" customWidth="1"/>
    <col min="10" max="11" width="2.5703125" customWidth="1"/>
    <col min="12" max="12" width="11.140625" customWidth="1"/>
    <col min="13" max="13" width="12" customWidth="1"/>
  </cols>
  <sheetData>
    <row r="1" spans="1:13" s="29" customFormat="1" x14ac:dyDescent="0.25">
      <c r="A1" s="703" t="s">
        <v>27</v>
      </c>
      <c r="C1" s="9"/>
    </row>
    <row r="2" spans="1:13" ht="15" x14ac:dyDescent="0.25">
      <c r="A2" s="1" t="s">
        <v>828</v>
      </c>
      <c r="B2" s="29"/>
      <c r="C2" s="29"/>
      <c r="D2" s="29"/>
      <c r="E2" s="29"/>
      <c r="F2" s="29"/>
      <c r="G2" s="29"/>
      <c r="H2" s="29"/>
      <c r="I2" s="29"/>
      <c r="J2" s="29"/>
      <c r="K2" s="29"/>
      <c r="L2" s="29"/>
      <c r="M2" s="29"/>
    </row>
    <row r="3" spans="1:13" s="93" customFormat="1" ht="12.75" x14ac:dyDescent="0.2">
      <c r="A3" s="93" t="s">
        <v>829</v>
      </c>
    </row>
    <row r="4" spans="1:13" s="93" customFormat="1" ht="15" x14ac:dyDescent="0.2">
      <c r="A4" s="93" t="s">
        <v>830</v>
      </c>
      <c r="C4" s="97"/>
    </row>
    <row r="5" spans="1:13" s="93" customFormat="1" ht="15" x14ac:dyDescent="0.2">
      <c r="A5" s="93" t="s">
        <v>768</v>
      </c>
      <c r="C5" s="97"/>
    </row>
    <row r="6" spans="1:13" x14ac:dyDescent="0.25">
      <c r="A6" s="24"/>
      <c r="B6" s="29"/>
      <c r="D6" s="29"/>
      <c r="E6" s="29"/>
      <c r="F6" s="29"/>
      <c r="G6" s="29"/>
      <c r="H6" s="29"/>
      <c r="I6" s="29"/>
      <c r="J6" s="29"/>
      <c r="K6" s="29"/>
      <c r="L6" s="29"/>
      <c r="M6" s="29"/>
    </row>
    <row r="7" spans="1:13" ht="53.25" customHeight="1" x14ac:dyDescent="0.25">
      <c r="A7" s="11"/>
      <c r="B7" s="12" t="s">
        <v>661</v>
      </c>
      <c r="C7" s="13"/>
      <c r="D7" s="13"/>
      <c r="E7" s="12" t="s">
        <v>579</v>
      </c>
      <c r="F7" s="12" t="s">
        <v>580</v>
      </c>
      <c r="G7" s="14" t="s">
        <v>662</v>
      </c>
      <c r="H7" s="11"/>
      <c r="I7" s="12" t="s">
        <v>661</v>
      </c>
      <c r="J7" s="13"/>
      <c r="K7" s="13"/>
      <c r="L7" s="12" t="s">
        <v>579</v>
      </c>
      <c r="M7" s="12" t="s">
        <v>580</v>
      </c>
    </row>
    <row r="8" spans="1:13" ht="15" x14ac:dyDescent="0.25">
      <c r="A8" s="552" t="s">
        <v>189</v>
      </c>
      <c r="B8" s="552"/>
      <c r="C8" s="552"/>
      <c r="D8" s="552"/>
      <c r="E8" s="552"/>
      <c r="F8" s="552"/>
      <c r="G8" s="552"/>
      <c r="H8" s="552"/>
      <c r="I8" s="552"/>
      <c r="J8" s="552"/>
      <c r="K8" s="552"/>
      <c r="L8" s="552"/>
      <c r="M8" s="552"/>
    </row>
    <row r="9" spans="1:13" ht="15" x14ac:dyDescent="0.25">
      <c r="A9" s="553" t="s">
        <v>831</v>
      </c>
      <c r="B9" s="823"/>
      <c r="C9" s="823"/>
      <c r="D9" s="823"/>
      <c r="E9" s="823"/>
      <c r="F9" s="823"/>
      <c r="G9" s="823"/>
      <c r="H9" s="823"/>
      <c r="I9" s="823"/>
      <c r="J9" s="823"/>
      <c r="K9" s="823"/>
      <c r="L9" s="823"/>
      <c r="M9" s="823"/>
    </row>
    <row r="10" spans="1:13" ht="15" x14ac:dyDescent="0.25">
      <c r="A10" s="153" t="s">
        <v>596</v>
      </c>
      <c r="B10" s="34">
        <v>2.5</v>
      </c>
      <c r="C10" s="33"/>
      <c r="D10" s="33" t="s">
        <v>586</v>
      </c>
      <c r="E10" s="34">
        <v>2</v>
      </c>
      <c r="F10" s="34">
        <v>3.1</v>
      </c>
      <c r="G10" s="152"/>
      <c r="H10" s="68"/>
      <c r="I10" s="151"/>
      <c r="J10" s="151"/>
      <c r="K10" s="151"/>
      <c r="L10" s="151"/>
      <c r="M10" s="151"/>
    </row>
    <row r="11" spans="1:13" ht="14.45" customHeight="1" x14ac:dyDescent="0.25">
      <c r="A11" s="457" t="s">
        <v>832</v>
      </c>
      <c r="B11" s="728"/>
      <c r="C11" s="728"/>
      <c r="D11" s="728"/>
      <c r="E11" s="702" t="s">
        <v>833</v>
      </c>
      <c r="F11" s="728"/>
      <c r="G11" s="458"/>
      <c r="H11" s="459"/>
      <c r="I11" s="820" t="s">
        <v>834</v>
      </c>
      <c r="J11" s="824"/>
      <c r="K11" s="824"/>
      <c r="L11" s="824"/>
      <c r="M11" s="824"/>
    </row>
    <row r="12" spans="1:13" ht="40.5" customHeight="1" x14ac:dyDescent="0.25">
      <c r="A12" s="31" t="s">
        <v>774</v>
      </c>
      <c r="B12" s="34">
        <v>2</v>
      </c>
      <c r="C12" s="31"/>
      <c r="D12" s="31"/>
      <c r="E12" s="35">
        <v>1.4</v>
      </c>
      <c r="F12" s="35">
        <v>2.8</v>
      </c>
      <c r="G12" s="150" t="s">
        <v>835</v>
      </c>
      <c r="H12" s="78"/>
      <c r="I12" s="149">
        <v>3.1</v>
      </c>
      <c r="J12" s="33"/>
      <c r="K12" s="33"/>
      <c r="L12" s="34">
        <v>2.2999999999999998</v>
      </c>
      <c r="M12" s="34">
        <v>4.0999999999999996</v>
      </c>
    </row>
    <row r="13" spans="1:13" ht="15" x14ac:dyDescent="0.25">
      <c r="A13" s="460" t="s">
        <v>776</v>
      </c>
      <c r="B13" s="551"/>
      <c r="C13" s="551"/>
      <c r="D13" s="551"/>
      <c r="E13" s="551"/>
      <c r="F13" s="551"/>
      <c r="G13" s="551"/>
      <c r="H13" s="551"/>
      <c r="I13" s="551"/>
      <c r="J13" s="551"/>
      <c r="K13" s="551"/>
      <c r="L13" s="551"/>
      <c r="M13" s="551"/>
    </row>
    <row r="14" spans="1:13" ht="15" x14ac:dyDescent="0.25">
      <c r="A14" s="148" t="s">
        <v>777</v>
      </c>
      <c r="B14" s="34">
        <v>1.8</v>
      </c>
      <c r="C14" s="141" t="s">
        <v>323</v>
      </c>
      <c r="D14" s="34"/>
      <c r="E14" s="34">
        <v>0.8</v>
      </c>
      <c r="F14" s="34">
        <v>4</v>
      </c>
      <c r="G14" s="154">
        <v>0.65600000000000003</v>
      </c>
      <c r="H14" s="33"/>
      <c r="I14" s="149" t="s">
        <v>622</v>
      </c>
      <c r="J14" s="35"/>
      <c r="K14" s="35"/>
      <c r="L14" s="35"/>
      <c r="M14" s="35"/>
    </row>
    <row r="15" spans="1:13" ht="15" x14ac:dyDescent="0.25">
      <c r="A15" s="148" t="s">
        <v>778</v>
      </c>
      <c r="B15" s="35">
        <v>1.3</v>
      </c>
      <c r="C15" s="141" t="s">
        <v>323</v>
      </c>
      <c r="D15" s="35"/>
      <c r="E15" s="35">
        <v>0.5</v>
      </c>
      <c r="F15" s="35">
        <v>3.6</v>
      </c>
      <c r="G15" s="147" t="s">
        <v>667</v>
      </c>
      <c r="H15" s="31"/>
      <c r="I15" s="146">
        <v>3.2</v>
      </c>
      <c r="J15" s="35" t="s">
        <v>323</v>
      </c>
      <c r="K15" s="35"/>
      <c r="L15" s="35">
        <v>1.7</v>
      </c>
      <c r="M15" s="35">
        <v>6</v>
      </c>
    </row>
    <row r="16" spans="1:13" ht="15" x14ac:dyDescent="0.25">
      <c r="A16" s="148" t="s">
        <v>779</v>
      </c>
      <c r="B16" s="35">
        <v>1.9</v>
      </c>
      <c r="C16" s="141" t="s">
        <v>323</v>
      </c>
      <c r="D16" s="35"/>
      <c r="E16" s="35">
        <v>1</v>
      </c>
      <c r="F16" s="35">
        <v>3.5</v>
      </c>
      <c r="G16" s="154">
        <v>0.54</v>
      </c>
      <c r="H16" s="31"/>
      <c r="I16" s="146">
        <v>3.5</v>
      </c>
      <c r="J16" s="35" t="s">
        <v>323</v>
      </c>
      <c r="K16" s="35" t="s">
        <v>590</v>
      </c>
      <c r="L16" s="35">
        <v>2.2999999999999998</v>
      </c>
      <c r="M16" s="35">
        <v>5.3</v>
      </c>
    </row>
    <row r="17" spans="1:13" ht="15" x14ac:dyDescent="0.25">
      <c r="A17" s="148" t="s">
        <v>780</v>
      </c>
      <c r="B17" s="35">
        <v>3.1</v>
      </c>
      <c r="C17" s="141" t="s">
        <v>323</v>
      </c>
      <c r="D17" s="35"/>
      <c r="E17" s="35">
        <v>1.7</v>
      </c>
      <c r="F17" s="35">
        <v>5.6</v>
      </c>
      <c r="G17" s="154">
        <v>0.13</v>
      </c>
      <c r="H17" s="31"/>
      <c r="I17" s="146">
        <v>2.7</v>
      </c>
      <c r="J17" s="35" t="s">
        <v>323</v>
      </c>
      <c r="K17" s="35"/>
      <c r="L17" s="35">
        <v>1.5</v>
      </c>
      <c r="M17" s="35">
        <v>4.8</v>
      </c>
    </row>
    <row r="18" spans="1:13" ht="15" x14ac:dyDescent="0.25">
      <c r="A18" s="148" t="s">
        <v>781</v>
      </c>
      <c r="B18" s="35">
        <v>1.8</v>
      </c>
      <c r="C18" s="141" t="s">
        <v>323</v>
      </c>
      <c r="D18" s="35"/>
      <c r="E18" s="35">
        <v>0.5</v>
      </c>
      <c r="F18" s="35">
        <v>5.9</v>
      </c>
      <c r="G18" s="154">
        <v>0.70699999999999996</v>
      </c>
      <c r="H18" s="31"/>
      <c r="I18" s="146">
        <v>2</v>
      </c>
      <c r="J18" s="35" t="s">
        <v>323</v>
      </c>
      <c r="K18" s="35"/>
      <c r="L18" s="35">
        <v>0.7</v>
      </c>
      <c r="M18" s="35">
        <v>5.5</v>
      </c>
    </row>
    <row r="19" spans="1:13" ht="15" x14ac:dyDescent="0.25">
      <c r="A19" s="552" t="s">
        <v>817</v>
      </c>
      <c r="B19" s="552"/>
      <c r="C19" s="552"/>
      <c r="D19" s="552"/>
      <c r="E19" s="552"/>
      <c r="F19" s="552"/>
      <c r="G19" s="552"/>
      <c r="H19" s="552"/>
      <c r="I19" s="552"/>
      <c r="J19" s="552"/>
      <c r="K19" s="552"/>
      <c r="L19" s="552"/>
      <c r="M19" s="552"/>
    </row>
    <row r="20" spans="1:13" ht="15" x14ac:dyDescent="0.25">
      <c r="A20" s="553" t="s">
        <v>836</v>
      </c>
      <c r="B20" s="823"/>
      <c r="C20" s="823"/>
      <c r="D20" s="823"/>
      <c r="E20" s="823"/>
      <c r="F20" s="823"/>
      <c r="G20" s="823"/>
      <c r="H20" s="823"/>
      <c r="I20" s="823"/>
      <c r="J20" s="823"/>
      <c r="K20" s="823"/>
      <c r="L20" s="823"/>
      <c r="M20" s="823"/>
    </row>
    <row r="21" spans="1:13" ht="15" x14ac:dyDescent="0.25">
      <c r="A21" s="153" t="s">
        <v>596</v>
      </c>
      <c r="B21" s="34">
        <v>8.4</v>
      </c>
      <c r="C21" s="33"/>
      <c r="D21" s="34"/>
      <c r="E21" s="34">
        <v>7.5</v>
      </c>
      <c r="F21" s="34">
        <v>9.4</v>
      </c>
      <c r="G21" s="152"/>
      <c r="H21" s="68"/>
      <c r="I21" s="151"/>
      <c r="J21" s="151"/>
      <c r="K21" s="151"/>
      <c r="L21" s="151"/>
      <c r="M21" s="151"/>
    </row>
    <row r="22" spans="1:13" ht="15" customHeight="1" x14ac:dyDescent="0.25">
      <c r="A22" s="457" t="s">
        <v>832</v>
      </c>
      <c r="B22" s="29"/>
      <c r="C22" s="728"/>
      <c r="D22" s="728"/>
      <c r="E22" s="702" t="s">
        <v>833</v>
      </c>
      <c r="F22" s="728"/>
      <c r="G22" s="458"/>
      <c r="H22" s="459"/>
      <c r="I22" s="820" t="s">
        <v>834</v>
      </c>
      <c r="J22" s="824"/>
      <c r="K22" s="824"/>
      <c r="L22" s="824"/>
      <c r="M22" s="824"/>
    </row>
    <row r="23" spans="1:13" ht="42" customHeight="1" x14ac:dyDescent="0.25">
      <c r="A23" s="31" t="s">
        <v>774</v>
      </c>
      <c r="B23" s="34">
        <v>8.4</v>
      </c>
      <c r="C23" s="35"/>
      <c r="D23" s="35"/>
      <c r="E23" s="35">
        <v>7.2</v>
      </c>
      <c r="F23" s="35">
        <v>9.8000000000000007</v>
      </c>
      <c r="G23" s="150" t="s">
        <v>837</v>
      </c>
      <c r="H23" s="78"/>
      <c r="I23" s="149">
        <v>8.5</v>
      </c>
      <c r="J23" s="34"/>
      <c r="K23" s="34" t="s">
        <v>586</v>
      </c>
      <c r="L23" s="34">
        <v>7.1</v>
      </c>
      <c r="M23" s="34">
        <v>10</v>
      </c>
    </row>
    <row r="24" spans="1:13" ht="15" x14ac:dyDescent="0.25">
      <c r="A24" s="460" t="s">
        <v>776</v>
      </c>
      <c r="B24" s="551"/>
      <c r="C24" s="551"/>
      <c r="D24" s="551"/>
      <c r="E24" s="551"/>
      <c r="F24" s="551"/>
      <c r="G24" s="551"/>
      <c r="H24" s="551"/>
      <c r="I24" s="551"/>
      <c r="J24" s="551"/>
      <c r="K24" s="551"/>
      <c r="L24" s="551"/>
      <c r="M24" s="551"/>
    </row>
    <row r="25" spans="1:13" ht="15" x14ac:dyDescent="0.25">
      <c r="A25" s="148" t="s">
        <v>777</v>
      </c>
      <c r="B25" s="35">
        <v>10.3</v>
      </c>
      <c r="C25" s="35"/>
      <c r="D25" s="35"/>
      <c r="E25" s="35">
        <v>7.7</v>
      </c>
      <c r="F25" s="35">
        <v>13.6</v>
      </c>
      <c r="G25" s="155" t="s">
        <v>668</v>
      </c>
      <c r="H25" s="31"/>
      <c r="I25" s="146">
        <v>14.8</v>
      </c>
      <c r="J25" s="35" t="s">
        <v>323</v>
      </c>
      <c r="K25" s="35"/>
      <c r="L25" s="35">
        <v>5.9</v>
      </c>
      <c r="M25" s="35">
        <v>32.4</v>
      </c>
    </row>
    <row r="26" spans="1:13" ht="15" x14ac:dyDescent="0.25">
      <c r="A26" s="148" t="s">
        <v>778</v>
      </c>
      <c r="B26" s="35">
        <v>3.2</v>
      </c>
      <c r="C26" s="35"/>
      <c r="D26" s="35"/>
      <c r="E26" s="35">
        <v>1.8</v>
      </c>
      <c r="F26" s="35">
        <v>5.7</v>
      </c>
      <c r="G26" s="147" t="s">
        <v>667</v>
      </c>
      <c r="H26" s="31"/>
      <c r="I26" s="146">
        <v>11.6</v>
      </c>
      <c r="J26" s="35"/>
      <c r="K26" s="35"/>
      <c r="L26" s="35">
        <v>8.6999999999999993</v>
      </c>
      <c r="M26" s="35">
        <v>15.4</v>
      </c>
    </row>
    <row r="27" spans="1:13" ht="15" x14ac:dyDescent="0.25">
      <c r="A27" s="148" t="s">
        <v>779</v>
      </c>
      <c r="B27" s="35">
        <v>9.5</v>
      </c>
      <c r="C27" s="35"/>
      <c r="D27" s="35" t="s">
        <v>586</v>
      </c>
      <c r="E27" s="35">
        <v>7.4</v>
      </c>
      <c r="F27" s="35">
        <v>12</v>
      </c>
      <c r="G27" s="155" t="s">
        <v>668</v>
      </c>
      <c r="H27" s="31"/>
      <c r="I27" s="146">
        <v>9.4</v>
      </c>
      <c r="J27" s="35"/>
      <c r="K27" s="35"/>
      <c r="L27" s="35">
        <v>7.2</v>
      </c>
      <c r="M27" s="35">
        <v>12.2</v>
      </c>
    </row>
    <row r="28" spans="1:13" ht="15" x14ac:dyDescent="0.25">
      <c r="A28" s="148" t="s">
        <v>780</v>
      </c>
      <c r="B28" s="35">
        <v>9</v>
      </c>
      <c r="C28" s="35"/>
      <c r="D28" s="35"/>
      <c r="E28" s="35">
        <v>6.4</v>
      </c>
      <c r="F28" s="35">
        <v>12.5</v>
      </c>
      <c r="G28" s="155">
        <v>2E-3</v>
      </c>
      <c r="H28" s="31"/>
      <c r="I28" s="146">
        <v>5.6</v>
      </c>
      <c r="J28" s="35"/>
      <c r="K28" s="35"/>
      <c r="L28" s="35">
        <v>3.8</v>
      </c>
      <c r="M28" s="35">
        <v>8.1999999999999993</v>
      </c>
    </row>
    <row r="29" spans="1:13" ht="15" x14ac:dyDescent="0.25">
      <c r="A29" s="148" t="s">
        <v>781</v>
      </c>
      <c r="B29" s="35">
        <v>9.5</v>
      </c>
      <c r="C29" s="35" t="s">
        <v>323</v>
      </c>
      <c r="D29" s="35" t="s">
        <v>590</v>
      </c>
      <c r="E29" s="35">
        <v>5.0999999999999996</v>
      </c>
      <c r="F29" s="35">
        <v>17.100000000000001</v>
      </c>
      <c r="G29" s="155">
        <v>4.3999999999999997E-2</v>
      </c>
      <c r="H29" s="31"/>
      <c r="I29" s="146">
        <v>2.8</v>
      </c>
      <c r="J29" s="35" t="s">
        <v>323</v>
      </c>
      <c r="K29" s="35"/>
      <c r="L29" s="35">
        <v>1.2</v>
      </c>
      <c r="M29" s="35">
        <v>6.2</v>
      </c>
    </row>
    <row r="30" spans="1:13" ht="15" x14ac:dyDescent="0.25">
      <c r="A30" s="552" t="s">
        <v>219</v>
      </c>
      <c r="B30" s="552"/>
      <c r="C30" s="552"/>
      <c r="D30" s="552"/>
      <c r="E30" s="552"/>
      <c r="F30" s="552"/>
      <c r="G30" s="552"/>
      <c r="H30" s="552"/>
      <c r="I30" s="552"/>
      <c r="J30" s="552"/>
      <c r="K30" s="552"/>
      <c r="L30" s="552"/>
      <c r="M30" s="552"/>
    </row>
    <row r="31" spans="1:13" ht="15" x14ac:dyDescent="0.25">
      <c r="A31" s="553" t="s">
        <v>838</v>
      </c>
      <c r="B31" s="823"/>
      <c r="C31" s="823"/>
      <c r="D31" s="823"/>
      <c r="E31" s="823"/>
      <c r="F31" s="823"/>
      <c r="G31" s="823"/>
      <c r="H31" s="823"/>
      <c r="I31" s="823"/>
      <c r="J31" s="823"/>
      <c r="K31" s="823"/>
      <c r="L31" s="823"/>
      <c r="M31" s="823"/>
    </row>
    <row r="32" spans="1:13" ht="15" x14ac:dyDescent="0.25">
      <c r="A32" s="153" t="s">
        <v>596</v>
      </c>
      <c r="B32" s="34">
        <v>11.396000000000001</v>
      </c>
      <c r="C32" s="33"/>
      <c r="D32" s="34"/>
      <c r="E32" s="34">
        <v>10.368</v>
      </c>
      <c r="F32" s="34">
        <v>12.512</v>
      </c>
      <c r="G32" s="152"/>
      <c r="H32" s="68"/>
      <c r="I32" s="151"/>
      <c r="J32" s="151"/>
      <c r="K32" s="151"/>
      <c r="L32" s="151"/>
      <c r="M32" s="151"/>
    </row>
    <row r="33" spans="1:13" ht="14.45" customHeight="1" x14ac:dyDescent="0.25">
      <c r="A33" s="457" t="s">
        <v>832</v>
      </c>
      <c r="B33" s="29"/>
      <c r="C33" s="728"/>
      <c r="D33" s="728"/>
      <c r="E33" s="702" t="s">
        <v>833</v>
      </c>
      <c r="F33" s="728"/>
      <c r="G33" s="458"/>
      <c r="H33" s="459"/>
      <c r="I33" s="820" t="s">
        <v>834</v>
      </c>
      <c r="J33" s="824"/>
      <c r="K33" s="824"/>
      <c r="L33" s="824"/>
      <c r="M33" s="824"/>
    </row>
    <row r="34" spans="1:13" ht="36.75" customHeight="1" x14ac:dyDescent="0.25">
      <c r="A34" s="31" t="s">
        <v>774</v>
      </c>
      <c r="B34" s="34">
        <v>8.3079999999999998</v>
      </c>
      <c r="C34" s="35"/>
      <c r="D34" s="35"/>
      <c r="E34" s="35">
        <v>7.0949999999999998</v>
      </c>
      <c r="F34" s="35">
        <v>9.7070000000000007</v>
      </c>
      <c r="G34" s="150" t="s">
        <v>839</v>
      </c>
      <c r="H34" s="78"/>
      <c r="I34" s="149">
        <v>14.922000000000001</v>
      </c>
      <c r="J34" s="34"/>
      <c r="K34" s="34"/>
      <c r="L34" s="34">
        <v>13.273</v>
      </c>
      <c r="M34" s="34">
        <v>16.738</v>
      </c>
    </row>
    <row r="35" spans="1:13" ht="15" x14ac:dyDescent="0.25">
      <c r="A35" s="460" t="s">
        <v>776</v>
      </c>
      <c r="B35" s="551"/>
      <c r="C35" s="551"/>
      <c r="D35" s="551"/>
      <c r="E35" s="551"/>
      <c r="F35" s="551"/>
      <c r="G35" s="551"/>
      <c r="H35" s="551"/>
      <c r="I35" s="551"/>
      <c r="J35" s="551"/>
      <c r="K35" s="551"/>
      <c r="L35" s="551"/>
      <c r="M35" s="551"/>
    </row>
    <row r="36" spans="1:13" ht="15" x14ac:dyDescent="0.25">
      <c r="A36" s="148" t="s">
        <v>777</v>
      </c>
      <c r="B36" s="35">
        <v>5.3330000000000002</v>
      </c>
      <c r="C36" s="35"/>
      <c r="D36" s="35"/>
      <c r="E36" s="35">
        <v>3.7080000000000002</v>
      </c>
      <c r="F36" s="35">
        <v>7.6120000000000001</v>
      </c>
      <c r="G36" s="288" t="s">
        <v>667</v>
      </c>
      <c r="H36" s="31"/>
      <c r="I36" s="146">
        <v>5.9870000000000001</v>
      </c>
      <c r="J36" s="35" t="s">
        <v>323</v>
      </c>
      <c r="K36" s="35"/>
      <c r="L36" s="35">
        <v>2.7589999999999999</v>
      </c>
      <c r="M36" s="35">
        <v>12.503</v>
      </c>
    </row>
    <row r="37" spans="1:13" ht="15" x14ac:dyDescent="0.25">
      <c r="A37" s="148" t="s">
        <v>778</v>
      </c>
      <c r="B37" s="35">
        <v>7.593</v>
      </c>
      <c r="C37" s="35"/>
      <c r="D37" s="35"/>
      <c r="E37" s="35">
        <v>4.923</v>
      </c>
      <c r="F37" s="35">
        <v>11.536</v>
      </c>
      <c r="G37" s="289">
        <v>0.23899999999999999</v>
      </c>
      <c r="H37" s="31"/>
      <c r="I37" s="146">
        <v>21.2</v>
      </c>
      <c r="J37" s="35"/>
      <c r="K37" s="35"/>
      <c r="L37" s="35">
        <v>17.2</v>
      </c>
      <c r="M37" s="35">
        <v>25.7</v>
      </c>
    </row>
    <row r="38" spans="1:13" ht="15" x14ac:dyDescent="0.25">
      <c r="A38" s="148" t="s">
        <v>779</v>
      </c>
      <c r="B38" s="35">
        <v>12.352</v>
      </c>
      <c r="C38" s="35"/>
      <c r="D38" s="35"/>
      <c r="E38" s="35">
        <v>9.9700000000000006</v>
      </c>
      <c r="F38" s="35">
        <v>15.209</v>
      </c>
      <c r="G38" s="290" t="s">
        <v>668</v>
      </c>
      <c r="H38" s="31"/>
      <c r="I38" s="146">
        <v>20.146999999999998</v>
      </c>
      <c r="J38" s="35"/>
      <c r="K38" s="35"/>
      <c r="L38" s="35">
        <v>17.100000000000001</v>
      </c>
      <c r="M38" s="35">
        <v>23.6</v>
      </c>
    </row>
    <row r="39" spans="1:13" ht="15" x14ac:dyDescent="0.25">
      <c r="A39" s="148" t="s">
        <v>780</v>
      </c>
      <c r="B39" s="35">
        <v>4.4029999999999996</v>
      </c>
      <c r="C39" s="35"/>
      <c r="D39" s="35"/>
      <c r="E39" s="35">
        <v>2.665</v>
      </c>
      <c r="F39" s="35">
        <v>7.1909999999999998</v>
      </c>
      <c r="G39" s="289">
        <v>0.53100000000000003</v>
      </c>
      <c r="H39" s="31"/>
      <c r="I39" s="146">
        <v>5.4420000000000002</v>
      </c>
      <c r="J39" s="35"/>
      <c r="K39" s="35"/>
      <c r="L39" s="35">
        <v>3.9</v>
      </c>
      <c r="M39" s="35">
        <v>7.6</v>
      </c>
    </row>
    <row r="40" spans="1:13" ht="15" x14ac:dyDescent="0.25">
      <c r="A40" s="148" t="s">
        <v>781</v>
      </c>
      <c r="B40" s="35">
        <v>10.968999999999999</v>
      </c>
      <c r="C40" s="35" t="s">
        <v>323</v>
      </c>
      <c r="D40" s="35"/>
      <c r="E40" s="35">
        <v>5.8710000000000004</v>
      </c>
      <c r="F40" s="35">
        <v>19.573</v>
      </c>
      <c r="G40" s="289">
        <v>0.11</v>
      </c>
      <c r="H40" s="31"/>
      <c r="I40" s="146">
        <v>15.7</v>
      </c>
      <c r="J40" s="35"/>
      <c r="K40" s="35"/>
      <c r="L40" s="35">
        <v>9.9</v>
      </c>
      <c r="M40" s="35">
        <v>24.1</v>
      </c>
    </row>
    <row r="41" spans="1:13" ht="18.75" customHeight="1" x14ac:dyDescent="0.25">
      <c r="A41" s="553" t="s">
        <v>840</v>
      </c>
      <c r="B41" s="694"/>
      <c r="C41" s="694"/>
      <c r="D41" s="694"/>
      <c r="E41" s="694"/>
      <c r="F41" s="694"/>
      <c r="G41" s="694"/>
      <c r="H41" s="694"/>
      <c r="I41" s="694"/>
      <c r="J41" s="694"/>
      <c r="K41" s="694"/>
      <c r="L41" s="694"/>
      <c r="M41" s="694"/>
    </row>
    <row r="42" spans="1:13" ht="15" x14ac:dyDescent="0.25">
      <c r="A42" s="153" t="s">
        <v>596</v>
      </c>
      <c r="B42" s="34">
        <v>31.1</v>
      </c>
      <c r="C42" s="34"/>
      <c r="D42" s="34"/>
      <c r="E42" s="33">
        <v>26.6</v>
      </c>
      <c r="F42" s="33">
        <v>35.9</v>
      </c>
      <c r="G42" s="152"/>
      <c r="H42" s="68"/>
      <c r="I42" s="151"/>
      <c r="J42" s="151"/>
      <c r="K42" s="151"/>
      <c r="L42" s="151"/>
      <c r="M42" s="151"/>
    </row>
    <row r="43" spans="1:13" ht="14.45" customHeight="1" x14ac:dyDescent="0.25">
      <c r="A43" s="457" t="s">
        <v>832</v>
      </c>
      <c r="B43" s="29"/>
      <c r="C43" s="728"/>
      <c r="D43" s="728"/>
      <c r="E43" s="702" t="s">
        <v>833</v>
      </c>
      <c r="F43" s="728"/>
      <c r="G43" s="458"/>
      <c r="H43" s="459"/>
      <c r="I43" s="820" t="s">
        <v>834</v>
      </c>
      <c r="J43" s="824"/>
      <c r="K43" s="824"/>
      <c r="L43" s="824"/>
      <c r="M43" s="824"/>
    </row>
    <row r="44" spans="1:13" ht="37.5" customHeight="1" x14ac:dyDescent="0.25">
      <c r="A44" s="31" t="s">
        <v>774</v>
      </c>
      <c r="B44" s="34">
        <v>28</v>
      </c>
      <c r="C44" s="35"/>
      <c r="D44" s="35"/>
      <c r="E44" s="31">
        <v>21.2</v>
      </c>
      <c r="F44" s="35">
        <v>36</v>
      </c>
      <c r="G44" s="150" t="s">
        <v>841</v>
      </c>
      <c r="H44" s="78"/>
      <c r="I44" s="149">
        <v>33.4</v>
      </c>
      <c r="J44" s="34"/>
      <c r="K44" s="34"/>
      <c r="L44" s="33">
        <v>27.6</v>
      </c>
      <c r="M44" s="33">
        <v>39.6</v>
      </c>
    </row>
    <row r="45" spans="1:13" ht="15" x14ac:dyDescent="0.25">
      <c r="A45" s="460" t="s">
        <v>776</v>
      </c>
      <c r="B45" s="551"/>
      <c r="C45" s="551"/>
      <c r="D45" s="551"/>
      <c r="E45" s="551"/>
      <c r="F45" s="551"/>
      <c r="G45" s="551"/>
      <c r="H45" s="551"/>
      <c r="I45" s="551"/>
      <c r="J45" s="551"/>
      <c r="K45" s="551"/>
      <c r="L45" s="551"/>
      <c r="M45" s="551"/>
    </row>
    <row r="46" spans="1:13" ht="15" x14ac:dyDescent="0.25">
      <c r="A46" s="148" t="s">
        <v>777</v>
      </c>
      <c r="B46" s="34">
        <v>20.7</v>
      </c>
      <c r="C46" s="35" t="s">
        <v>323</v>
      </c>
      <c r="D46" s="35"/>
      <c r="E46" s="35">
        <v>9.6999999999999993</v>
      </c>
      <c r="F46" s="35">
        <v>39</v>
      </c>
      <c r="G46" s="147" t="s">
        <v>667</v>
      </c>
      <c r="H46" s="31"/>
      <c r="I46" s="149" t="s">
        <v>622</v>
      </c>
      <c r="J46" s="35"/>
      <c r="K46" s="35"/>
      <c r="L46" s="35"/>
      <c r="M46" s="35"/>
    </row>
    <row r="47" spans="1:13" ht="15" x14ac:dyDescent="0.25">
      <c r="A47" s="148" t="s">
        <v>778</v>
      </c>
      <c r="B47" s="34">
        <v>23.7</v>
      </c>
      <c r="C47" s="35" t="s">
        <v>323</v>
      </c>
      <c r="D47" s="35"/>
      <c r="E47" s="35">
        <v>11.7</v>
      </c>
      <c r="F47" s="35">
        <v>42</v>
      </c>
      <c r="G47" s="154">
        <v>0.78500000000000003</v>
      </c>
      <c r="H47" s="31"/>
      <c r="I47" s="149">
        <v>31.6</v>
      </c>
      <c r="J47" s="35" t="s">
        <v>323</v>
      </c>
      <c r="K47" s="35"/>
      <c r="L47" s="35">
        <v>21.9</v>
      </c>
      <c r="M47" s="35">
        <v>43.2</v>
      </c>
    </row>
    <row r="48" spans="1:13" ht="15" x14ac:dyDescent="0.25">
      <c r="A48" s="148" t="s">
        <v>779</v>
      </c>
      <c r="B48" s="34">
        <v>30.4</v>
      </c>
      <c r="C48" s="35" t="s">
        <v>323</v>
      </c>
      <c r="D48" s="35"/>
      <c r="E48" s="35">
        <v>20.9</v>
      </c>
      <c r="F48" s="35">
        <v>42</v>
      </c>
      <c r="G48" s="154">
        <v>0.29599999999999999</v>
      </c>
      <c r="H48" s="31"/>
      <c r="I48" s="149">
        <v>31.8</v>
      </c>
      <c r="J48" s="35"/>
      <c r="K48" s="35"/>
      <c r="L48" s="35">
        <v>23.8</v>
      </c>
      <c r="M48" s="35">
        <v>41</v>
      </c>
    </row>
    <row r="49" spans="1:13" ht="15" x14ac:dyDescent="0.25">
      <c r="A49" s="148" t="s">
        <v>780</v>
      </c>
      <c r="B49" s="34">
        <v>34.200000000000003</v>
      </c>
      <c r="C49" s="35" t="s">
        <v>323</v>
      </c>
      <c r="D49" s="35"/>
      <c r="E49" s="35">
        <v>15.3</v>
      </c>
      <c r="F49" s="35">
        <v>60</v>
      </c>
      <c r="G49" s="154">
        <v>0.34599999999999997</v>
      </c>
      <c r="H49" s="31"/>
      <c r="I49" s="149">
        <v>41.8</v>
      </c>
      <c r="J49" s="35" t="s">
        <v>323</v>
      </c>
      <c r="K49" s="35"/>
      <c r="L49" s="35">
        <v>26.7</v>
      </c>
      <c r="M49" s="35">
        <v>58.6</v>
      </c>
    </row>
    <row r="50" spans="1:13" ht="15" x14ac:dyDescent="0.25">
      <c r="A50" s="398" t="s">
        <v>781</v>
      </c>
      <c r="B50" s="399" t="s">
        <v>622</v>
      </c>
      <c r="C50" s="400"/>
      <c r="D50" s="400"/>
      <c r="E50" s="400"/>
      <c r="F50" s="400"/>
      <c r="G50" s="401" t="s">
        <v>786</v>
      </c>
      <c r="H50" s="323"/>
      <c r="I50" s="402">
        <v>43.4</v>
      </c>
      <c r="J50" s="400" t="s">
        <v>323</v>
      </c>
      <c r="K50" s="400"/>
      <c r="L50" s="400">
        <v>21.6</v>
      </c>
      <c r="M50" s="400">
        <v>68</v>
      </c>
    </row>
    <row r="51" spans="1:13" s="30" customFormat="1" ht="51" x14ac:dyDescent="0.2">
      <c r="A51" s="739" t="s">
        <v>842</v>
      </c>
      <c r="B51" s="739"/>
      <c r="C51" s="739"/>
      <c r="D51" s="739"/>
      <c r="E51" s="739"/>
      <c r="F51" s="739"/>
      <c r="G51" s="739"/>
      <c r="H51" s="739"/>
      <c r="I51" s="739"/>
      <c r="J51" s="739"/>
      <c r="K51" s="739"/>
      <c r="L51" s="739"/>
      <c r="M51" s="739"/>
    </row>
    <row r="52" spans="1:13" s="30" customFormat="1" ht="14.25" customHeight="1" x14ac:dyDescent="0.2">
      <c r="A52" s="30" t="s">
        <v>623</v>
      </c>
      <c r="B52" s="710"/>
      <c r="C52" s="741"/>
      <c r="D52" s="711"/>
      <c r="E52" s="710"/>
      <c r="F52" s="710"/>
      <c r="I52" s="710"/>
      <c r="J52" s="710"/>
      <c r="K52" s="710"/>
      <c r="L52" s="710"/>
      <c r="M52" s="710"/>
    </row>
    <row r="53" spans="1:13" s="30" customFormat="1" ht="51" x14ac:dyDescent="0.2">
      <c r="A53" s="742" t="s">
        <v>393</v>
      </c>
      <c r="B53" s="742"/>
      <c r="C53" s="742"/>
      <c r="D53" s="742"/>
      <c r="E53" s="742"/>
      <c r="F53" s="742"/>
      <c r="G53" s="742"/>
      <c r="H53" s="742"/>
      <c r="I53" s="742"/>
      <c r="J53" s="742"/>
      <c r="K53" s="742"/>
      <c r="L53" s="742"/>
      <c r="M53" s="742"/>
    </row>
    <row r="54" spans="1:13" s="30" customFormat="1" ht="14.25" customHeight="1" x14ac:dyDescent="0.2">
      <c r="A54" s="30" t="s">
        <v>826</v>
      </c>
      <c r="B54" s="710"/>
      <c r="C54" s="741"/>
      <c r="D54" s="711"/>
      <c r="E54" s="710"/>
      <c r="F54" s="710"/>
      <c r="I54" s="710"/>
      <c r="J54" s="710"/>
      <c r="K54" s="710"/>
      <c r="L54" s="710"/>
      <c r="M54" s="710"/>
    </row>
    <row r="55" spans="1:13" s="30" customFormat="1" ht="14.25" customHeight="1" x14ac:dyDescent="0.2">
      <c r="A55" s="30" t="s">
        <v>625</v>
      </c>
      <c r="B55" s="710"/>
      <c r="C55" s="741"/>
      <c r="D55" s="711"/>
      <c r="E55" s="710"/>
      <c r="F55" s="710"/>
      <c r="I55" s="710"/>
      <c r="J55" s="710"/>
      <c r="K55" s="710"/>
      <c r="L55" s="710"/>
      <c r="M55" s="710"/>
    </row>
    <row r="56" spans="1:13" s="30" customFormat="1" ht="14.25" customHeight="1" x14ac:dyDescent="0.2">
      <c r="A56" s="30" t="s">
        <v>626</v>
      </c>
      <c r="B56" s="710"/>
      <c r="C56" s="741"/>
      <c r="D56" s="711"/>
      <c r="E56" s="710"/>
      <c r="F56" s="710"/>
      <c r="I56" s="710"/>
      <c r="J56" s="710"/>
      <c r="K56" s="710"/>
      <c r="L56" s="710"/>
      <c r="M56" s="710"/>
    </row>
    <row r="57" spans="1:13" s="30" customFormat="1" ht="14.25" customHeight="1" x14ac:dyDescent="0.2">
      <c r="A57" s="30" t="s">
        <v>827</v>
      </c>
      <c r="B57" s="710"/>
      <c r="C57" s="741"/>
      <c r="D57" s="711"/>
      <c r="E57" s="710"/>
      <c r="F57" s="710"/>
      <c r="I57" s="710"/>
      <c r="J57" s="710"/>
      <c r="K57" s="710"/>
      <c r="L57" s="710"/>
      <c r="M57" s="710"/>
    </row>
    <row r="58" spans="1:13" x14ac:dyDescent="0.25">
      <c r="A58" s="29"/>
      <c r="B58" s="29"/>
      <c r="D58" s="29"/>
      <c r="E58" s="29"/>
      <c r="F58" s="29"/>
      <c r="G58" s="29"/>
      <c r="H58" s="29"/>
      <c r="I58" s="29"/>
      <c r="J58" s="29"/>
      <c r="K58" s="29"/>
      <c r="L58" s="29"/>
      <c r="M58" s="29"/>
    </row>
    <row r="59" spans="1:13" x14ac:dyDescent="0.25">
      <c r="A59" s="29"/>
      <c r="B59" s="29"/>
      <c r="D59" s="29"/>
      <c r="E59" s="29"/>
      <c r="F59" s="29"/>
      <c r="G59" s="29"/>
      <c r="H59" s="29"/>
      <c r="I59" s="29"/>
      <c r="J59" s="29"/>
      <c r="K59" s="29"/>
      <c r="L59" s="29"/>
      <c r="M59" s="29"/>
    </row>
    <row r="60" spans="1:13" x14ac:dyDescent="0.25">
      <c r="A60" s="29"/>
      <c r="B60" s="29"/>
      <c r="D60" s="29"/>
      <c r="E60" s="29"/>
      <c r="F60" s="29"/>
      <c r="G60" s="29"/>
      <c r="H60" s="29"/>
      <c r="I60" s="29"/>
      <c r="J60" s="29"/>
      <c r="K60" s="29"/>
      <c r="L60" s="29"/>
      <c r="M60" s="29"/>
    </row>
    <row r="61" spans="1:13" x14ac:dyDescent="0.25">
      <c r="A61" s="29"/>
      <c r="B61" s="29"/>
      <c r="D61" s="29"/>
      <c r="E61" s="29"/>
      <c r="F61" s="29"/>
      <c r="G61" s="29"/>
      <c r="H61" s="29"/>
      <c r="I61" s="29"/>
      <c r="J61" s="29"/>
      <c r="K61" s="29"/>
      <c r="L61" s="29"/>
      <c r="M61" s="29"/>
    </row>
  </sheetData>
  <mergeCells count="7">
    <mergeCell ref="B9:M9"/>
    <mergeCell ref="B20:M20"/>
    <mergeCell ref="I11:M11"/>
    <mergeCell ref="I33:M33"/>
    <mergeCell ref="I43:M43"/>
    <mergeCell ref="I22:M22"/>
    <mergeCell ref="B31:M31"/>
  </mergeCells>
  <conditionalFormatting sqref="G7 G10:G12 G14:G18">
    <cfRule type="cellIs" dxfId="14" priority="16" operator="lessThan">
      <formula>0.05</formula>
    </cfRule>
    <cfRule type="cellIs" priority="17" operator="lessThan">
      <formula>0.05</formula>
    </cfRule>
  </conditionalFormatting>
  <hyperlinks>
    <hyperlink ref="A1" location="'Table of contents'!B17" display="Return to Table of Contents" xr:uid="{DB843799-1E41-45E7-B217-849EEF3590C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C6C95-D524-48E5-9ECB-1B9F199093A9}">
  <dimension ref="A1:S141"/>
  <sheetViews>
    <sheetView topLeftCell="A72" zoomScale="98" zoomScaleNormal="98" workbookViewId="0">
      <selection activeCell="B102" sqref="B102"/>
    </sheetView>
  </sheetViews>
  <sheetFormatPr defaultRowHeight="17.25" x14ac:dyDescent="0.25"/>
  <cols>
    <col min="1" max="1" width="67.5703125" bestFit="1" customWidth="1"/>
    <col min="2" max="2" width="8.5703125" style="23" customWidth="1"/>
    <col min="3" max="3" width="10.28515625" style="9" customWidth="1"/>
    <col min="4" max="4" width="1.85546875" bestFit="1" customWidth="1"/>
    <col min="5" max="5" width="8.140625" customWidth="1"/>
    <col min="6" max="6" width="8.28515625" customWidth="1"/>
    <col min="7" max="7" width="7.85546875" style="136" customWidth="1"/>
    <col min="8" max="8" width="9.140625" style="23"/>
    <col min="10" max="10" width="1.85546875" customWidth="1"/>
    <col min="11" max="11" width="8.5703125" customWidth="1"/>
    <col min="12" max="12" width="7.7109375" customWidth="1"/>
    <col min="14" max="14" width="9.140625" style="23"/>
    <col min="16" max="16" width="2.28515625" customWidth="1"/>
    <col min="17" max="17" width="8.28515625" customWidth="1"/>
    <col min="18" max="18" width="8.140625" customWidth="1"/>
  </cols>
  <sheetData>
    <row r="1" spans="1:19" s="29" customFormat="1" x14ac:dyDescent="0.25">
      <c r="A1" s="703" t="s">
        <v>27</v>
      </c>
      <c r="B1" s="23"/>
      <c r="C1" s="9"/>
      <c r="G1" s="136"/>
      <c r="H1" s="23"/>
      <c r="N1" s="23"/>
    </row>
    <row r="2" spans="1:19" ht="17.25" customHeight="1" x14ac:dyDescent="0.25">
      <c r="A2" s="827" t="s">
        <v>843</v>
      </c>
      <c r="B2" s="827"/>
      <c r="C2" s="827"/>
      <c r="D2" s="827"/>
      <c r="E2" s="827"/>
      <c r="F2" s="827"/>
      <c r="G2" s="827"/>
      <c r="I2" s="29"/>
      <c r="J2" s="29"/>
      <c r="K2" s="29"/>
      <c r="L2" s="29"/>
      <c r="M2" s="29"/>
      <c r="O2" s="29"/>
      <c r="P2" s="29"/>
      <c r="Q2" s="29"/>
      <c r="R2" s="29"/>
      <c r="S2" s="29"/>
    </row>
    <row r="3" spans="1:19" s="30" customFormat="1" ht="19.5" customHeight="1" x14ac:dyDescent="0.2">
      <c r="A3" s="30" t="s">
        <v>844</v>
      </c>
      <c r="B3" s="719"/>
      <c r="C3" s="720"/>
      <c r="D3" s="720"/>
      <c r="E3" s="720"/>
      <c r="F3" s="720"/>
      <c r="G3" s="721"/>
      <c r="H3" s="722"/>
      <c r="N3" s="722"/>
    </row>
    <row r="4" spans="1:19" s="30" customFormat="1" ht="17.25" customHeight="1" x14ac:dyDescent="0.2">
      <c r="A4" s="30" t="s">
        <v>845</v>
      </c>
      <c r="B4" s="719"/>
      <c r="C4" s="720"/>
      <c r="D4" s="720"/>
      <c r="E4" s="720"/>
      <c r="F4" s="720"/>
      <c r="G4" s="721"/>
      <c r="H4" s="722"/>
      <c r="N4" s="722"/>
    </row>
    <row r="6" spans="1:19" ht="18.75" customHeight="1" thickBot="1" x14ac:dyDescent="0.3">
      <c r="A6" s="29"/>
      <c r="D6" s="29"/>
      <c r="E6" s="29"/>
      <c r="F6" s="29"/>
      <c r="I6" s="29"/>
      <c r="J6" s="29"/>
      <c r="K6" s="29"/>
      <c r="L6" s="29"/>
      <c r="M6" s="29"/>
      <c r="O6" s="29"/>
      <c r="P6" s="29"/>
      <c r="Q6" s="29"/>
      <c r="R6" s="29"/>
      <c r="S6" s="29"/>
    </row>
    <row r="7" spans="1:19" ht="15" x14ac:dyDescent="0.25">
      <c r="A7" s="239"/>
      <c r="B7" s="832" t="s">
        <v>774</v>
      </c>
      <c r="C7" s="832"/>
      <c r="D7" s="832"/>
      <c r="E7" s="832"/>
      <c r="F7" s="832"/>
      <c r="G7" s="255"/>
      <c r="H7" s="828" t="s">
        <v>846</v>
      </c>
      <c r="I7" s="829"/>
      <c r="J7" s="829"/>
      <c r="K7" s="829"/>
      <c r="L7" s="829"/>
      <c r="M7" s="830"/>
      <c r="N7" s="831" t="s">
        <v>847</v>
      </c>
      <c r="O7" s="829"/>
      <c r="P7" s="829"/>
      <c r="Q7" s="829"/>
      <c r="R7" s="829"/>
      <c r="S7" s="829"/>
    </row>
    <row r="8" spans="1:19" s="26" customFormat="1" ht="24.75" x14ac:dyDescent="0.25">
      <c r="A8" s="247"/>
      <c r="B8" s="243" t="s">
        <v>848</v>
      </c>
      <c r="C8" s="240" t="s">
        <v>769</v>
      </c>
      <c r="D8" s="248"/>
      <c r="E8" s="240" t="s">
        <v>849</v>
      </c>
      <c r="F8" s="240" t="s">
        <v>850</v>
      </c>
      <c r="G8" s="249" t="s">
        <v>662</v>
      </c>
      <c r="H8" s="253" t="s">
        <v>848</v>
      </c>
      <c r="I8" s="240" t="s">
        <v>769</v>
      </c>
      <c r="J8" s="248"/>
      <c r="K8" s="240" t="s">
        <v>849</v>
      </c>
      <c r="L8" s="240" t="s">
        <v>850</v>
      </c>
      <c r="M8" s="242" t="s">
        <v>662</v>
      </c>
      <c r="N8" s="277" t="s">
        <v>848</v>
      </c>
      <c r="O8" s="240" t="s">
        <v>661</v>
      </c>
      <c r="P8" s="248"/>
      <c r="Q8" s="240" t="s">
        <v>849</v>
      </c>
      <c r="R8" s="240" t="s">
        <v>850</v>
      </c>
      <c r="S8" s="241" t="s">
        <v>662</v>
      </c>
    </row>
    <row r="9" spans="1:19" s="29" customFormat="1" ht="15" x14ac:dyDescent="0.25">
      <c r="A9" s="561" t="s">
        <v>851</v>
      </c>
      <c r="B9" s="561"/>
      <c r="C9" s="561"/>
      <c r="D9" s="561"/>
      <c r="E9" s="561"/>
      <c r="F9" s="561"/>
      <c r="G9" s="561"/>
      <c r="H9" s="561"/>
      <c r="I9" s="561"/>
      <c r="J9" s="561"/>
      <c r="K9" s="561"/>
      <c r="L9" s="561"/>
      <c r="M9" s="561"/>
      <c r="N9" s="561"/>
      <c r="O9" s="561"/>
      <c r="P9" s="561"/>
      <c r="Q9" s="561"/>
      <c r="R9" s="561"/>
      <c r="S9" s="561"/>
    </row>
    <row r="10" spans="1:19" s="31" customFormat="1" ht="17.25" customHeight="1" x14ac:dyDescent="0.2">
      <c r="A10" s="286" t="s">
        <v>596</v>
      </c>
      <c r="B10" s="244">
        <v>256761.60000000001</v>
      </c>
      <c r="C10" s="229">
        <v>16.399999999999999</v>
      </c>
      <c r="D10" s="230"/>
      <c r="E10" s="228">
        <v>15</v>
      </c>
      <c r="F10" s="228">
        <v>17.8</v>
      </c>
      <c r="G10" s="231" t="s">
        <v>852</v>
      </c>
      <c r="H10" s="260"/>
      <c r="I10" s="265"/>
      <c r="J10" s="266"/>
      <c r="K10" s="267"/>
      <c r="L10" s="267"/>
      <c r="M10" s="268"/>
      <c r="N10" s="294"/>
      <c r="O10" s="265"/>
      <c r="P10" s="266"/>
      <c r="Q10" s="267"/>
      <c r="R10" s="267"/>
      <c r="S10" s="268"/>
    </row>
    <row r="11" spans="1:19" s="31" customFormat="1" ht="17.25" customHeight="1" x14ac:dyDescent="0.2">
      <c r="A11" s="559" t="s">
        <v>55</v>
      </c>
      <c r="B11" s="559"/>
      <c r="C11" s="559"/>
      <c r="D11" s="559"/>
      <c r="E11" s="559"/>
      <c r="F11" s="559"/>
      <c r="G11" s="559"/>
      <c r="H11" s="559"/>
      <c r="I11" s="559"/>
      <c r="J11" s="559"/>
      <c r="K11" s="559"/>
      <c r="L11" s="559"/>
      <c r="M11" s="559"/>
      <c r="N11" s="559"/>
      <c r="O11" s="559"/>
      <c r="P11" s="559"/>
      <c r="Q11" s="559"/>
      <c r="R11" s="559"/>
      <c r="S11" s="559"/>
    </row>
    <row r="12" spans="1:19" s="31" customFormat="1" ht="17.25" customHeight="1" x14ac:dyDescent="0.2">
      <c r="A12" s="232" t="s">
        <v>597</v>
      </c>
      <c r="B12" s="244">
        <v>120259.9</v>
      </c>
      <c r="C12" s="41">
        <v>12.3</v>
      </c>
      <c r="D12" s="41"/>
      <c r="E12" s="41">
        <v>10.6</v>
      </c>
      <c r="F12" s="41">
        <v>14.2</v>
      </c>
      <c r="G12" s="282" t="s">
        <v>667</v>
      </c>
      <c r="H12" s="260"/>
      <c r="I12" s="261"/>
      <c r="J12" s="261"/>
      <c r="K12" s="261"/>
      <c r="L12" s="261"/>
      <c r="M12" s="261"/>
      <c r="N12" s="294"/>
      <c r="O12" s="261"/>
      <c r="P12" s="261"/>
      <c r="Q12" s="261"/>
      <c r="R12" s="261"/>
      <c r="S12" s="261"/>
    </row>
    <row r="13" spans="1:19" s="31" customFormat="1" ht="17.25" customHeight="1" x14ac:dyDescent="0.2">
      <c r="A13" s="232" t="s">
        <v>853</v>
      </c>
      <c r="B13" s="297">
        <v>136489.4</v>
      </c>
      <c r="C13" s="298">
        <v>19.899999999999999</v>
      </c>
      <c r="D13" s="298"/>
      <c r="E13" s="298">
        <v>17.899999999999999</v>
      </c>
      <c r="F13" s="298">
        <v>22.1</v>
      </c>
      <c r="G13" s="302">
        <v>0</v>
      </c>
      <c r="H13" s="260"/>
      <c r="I13" s="264"/>
      <c r="J13" s="264"/>
      <c r="K13" s="264"/>
      <c r="L13" s="264"/>
      <c r="M13" s="264"/>
      <c r="N13" s="294"/>
      <c r="O13" s="264"/>
      <c r="P13" s="264"/>
      <c r="Q13" s="264"/>
      <c r="R13" s="264"/>
      <c r="S13" s="264"/>
    </row>
    <row r="14" spans="1:19" s="31" customFormat="1" ht="17.25" customHeight="1" x14ac:dyDescent="0.2">
      <c r="A14" s="559" t="s">
        <v>854</v>
      </c>
      <c r="B14" s="559"/>
      <c r="C14" s="559"/>
      <c r="D14" s="559"/>
      <c r="E14" s="559"/>
      <c r="F14" s="559"/>
      <c r="G14" s="472" t="s">
        <v>855</v>
      </c>
      <c r="H14" s="473"/>
      <c r="I14" s="474"/>
      <c r="J14" s="474"/>
      <c r="K14" s="474"/>
      <c r="L14" s="474"/>
      <c r="M14" s="475"/>
      <c r="N14" s="476"/>
      <c r="O14" s="474"/>
      <c r="P14" s="474"/>
      <c r="Q14" s="474"/>
      <c r="R14" s="474"/>
      <c r="S14" s="474"/>
    </row>
    <row r="15" spans="1:19" s="31" customFormat="1" ht="17.25" customHeight="1" x14ac:dyDescent="0.2">
      <c r="A15" s="233" t="s">
        <v>399</v>
      </c>
      <c r="B15" s="244">
        <v>30089.5</v>
      </c>
      <c r="C15" s="41">
        <v>19.3</v>
      </c>
      <c r="D15" s="41"/>
      <c r="E15" s="41">
        <v>15.3</v>
      </c>
      <c r="F15" s="41">
        <v>24.1</v>
      </c>
      <c r="G15" s="41">
        <v>0.75990000000000002</v>
      </c>
      <c r="H15" s="254">
        <v>15007.5</v>
      </c>
      <c r="I15" s="41">
        <v>14.2</v>
      </c>
      <c r="J15" s="41"/>
      <c r="K15" s="41">
        <v>9.5</v>
      </c>
      <c r="L15" s="41">
        <v>20.7</v>
      </c>
      <c r="M15" s="234">
        <v>0.2409</v>
      </c>
      <c r="N15" s="280">
        <v>14382.6</v>
      </c>
      <c r="O15" s="41">
        <v>25.7</v>
      </c>
      <c r="P15" s="41"/>
      <c r="Q15" s="41">
        <v>19.3</v>
      </c>
      <c r="R15" s="41">
        <v>33.200000000000003</v>
      </c>
      <c r="S15" s="41">
        <v>0.4209</v>
      </c>
    </row>
    <row r="16" spans="1:19" s="31" customFormat="1" ht="17.25" customHeight="1" x14ac:dyDescent="0.2">
      <c r="A16" s="54" t="s">
        <v>856</v>
      </c>
      <c r="B16" s="269">
        <v>19056.5</v>
      </c>
      <c r="C16" s="270">
        <v>18.600000000000001</v>
      </c>
      <c r="D16" s="270"/>
      <c r="E16" s="270">
        <v>13.7</v>
      </c>
      <c r="F16" s="270">
        <v>24.9</v>
      </c>
      <c r="G16" s="270">
        <v>0.62260000000000004</v>
      </c>
      <c r="H16" s="283">
        <v>8105.7</v>
      </c>
      <c r="I16" s="270">
        <v>8.1999999999999993</v>
      </c>
      <c r="J16" s="270"/>
      <c r="K16" s="270">
        <v>3.9</v>
      </c>
      <c r="L16" s="270">
        <v>16.5</v>
      </c>
      <c r="M16" s="303">
        <v>2.8999999999999998E-3</v>
      </c>
      <c r="N16" s="281">
        <v>10937.2</v>
      </c>
      <c r="O16" s="270">
        <v>26.4</v>
      </c>
      <c r="P16" s="270"/>
      <c r="Q16" s="271">
        <v>19</v>
      </c>
      <c r="R16" s="270">
        <v>35.6</v>
      </c>
      <c r="S16" s="270">
        <v>0.3931</v>
      </c>
    </row>
    <row r="17" spans="1:19" s="31" customFormat="1" ht="17.25" customHeight="1" x14ac:dyDescent="0.2">
      <c r="A17" s="54" t="s">
        <v>857</v>
      </c>
      <c r="B17" s="269">
        <v>15242</v>
      </c>
      <c r="C17" s="270">
        <v>12.9</v>
      </c>
      <c r="D17" s="270"/>
      <c r="E17" s="270">
        <v>8.6</v>
      </c>
      <c r="F17" s="270">
        <v>18.899999999999999</v>
      </c>
      <c r="G17" s="273">
        <v>5.4000000000000003E-3</v>
      </c>
      <c r="H17" s="283">
        <v>8614.4</v>
      </c>
      <c r="I17" s="270">
        <v>12.1</v>
      </c>
      <c r="J17" s="270"/>
      <c r="K17" s="270">
        <v>6.8</v>
      </c>
      <c r="L17" s="270">
        <v>20.7</v>
      </c>
      <c r="M17" s="291">
        <v>0.12379999999999999</v>
      </c>
      <c r="N17" s="281">
        <v>6275.7</v>
      </c>
      <c r="O17" s="270">
        <v>11.3</v>
      </c>
      <c r="P17" s="270"/>
      <c r="Q17" s="271">
        <v>6</v>
      </c>
      <c r="R17" s="270">
        <v>20.399999999999999</v>
      </c>
      <c r="S17" s="273">
        <v>8.9999999999999998E-4</v>
      </c>
    </row>
    <row r="18" spans="1:19" s="31" customFormat="1" ht="17.25" customHeight="1" x14ac:dyDescent="0.2">
      <c r="A18" s="233" t="s">
        <v>858</v>
      </c>
      <c r="B18" s="269">
        <v>17601.8</v>
      </c>
      <c r="C18" s="270">
        <v>11.1</v>
      </c>
      <c r="D18" s="270"/>
      <c r="E18" s="270">
        <v>7.3</v>
      </c>
      <c r="F18" s="270">
        <v>16.3</v>
      </c>
      <c r="G18" s="273">
        <v>1E-4</v>
      </c>
      <c r="H18" s="283">
        <v>9486.6</v>
      </c>
      <c r="I18" s="270">
        <v>10.8</v>
      </c>
      <c r="J18" s="270"/>
      <c r="K18" s="271">
        <v>6</v>
      </c>
      <c r="L18" s="270">
        <v>18.7</v>
      </c>
      <c r="M18" s="303">
        <v>3.6700000000000003E-2</v>
      </c>
      <c r="N18" s="281">
        <v>7596.8</v>
      </c>
      <c r="O18" s="270">
        <v>10.8</v>
      </c>
      <c r="P18" s="270"/>
      <c r="Q18" s="270">
        <v>5.9</v>
      </c>
      <c r="R18" s="271">
        <v>19</v>
      </c>
      <c r="S18" s="273">
        <v>2.0000000000000001E-4</v>
      </c>
    </row>
    <row r="19" spans="1:19" s="31" customFormat="1" ht="17.25" customHeight="1" x14ac:dyDescent="0.2">
      <c r="A19" s="233" t="s">
        <v>859</v>
      </c>
      <c r="B19" s="269">
        <v>4899</v>
      </c>
      <c r="C19" s="270">
        <v>22.7</v>
      </c>
      <c r="D19" s="270" t="s">
        <v>323</v>
      </c>
      <c r="E19" s="271">
        <v>13</v>
      </c>
      <c r="F19" s="270">
        <v>36.4</v>
      </c>
      <c r="G19" s="270">
        <v>0.64449999999999996</v>
      </c>
      <c r="H19" s="283">
        <v>3023.8</v>
      </c>
      <c r="I19" s="270">
        <v>19.600000000000001</v>
      </c>
      <c r="J19" s="270" t="s">
        <v>323</v>
      </c>
      <c r="K19" s="271">
        <v>9</v>
      </c>
      <c r="L19" s="270">
        <v>37.700000000000003</v>
      </c>
      <c r="M19" s="291">
        <v>0.73719999999999997</v>
      </c>
      <c r="N19" s="281">
        <v>1875.2</v>
      </c>
      <c r="O19" s="292" t="s">
        <v>622</v>
      </c>
      <c r="P19" s="293"/>
      <c r="Q19" s="293"/>
      <c r="R19" s="293"/>
      <c r="S19" s="293"/>
    </row>
    <row r="20" spans="1:19" s="31" customFormat="1" ht="17.25" customHeight="1" x14ac:dyDescent="0.2">
      <c r="A20" s="300" t="s">
        <v>860</v>
      </c>
      <c r="B20" s="269">
        <v>9277.6</v>
      </c>
      <c r="C20" s="270">
        <v>20.3</v>
      </c>
      <c r="D20" s="270"/>
      <c r="E20" s="270">
        <v>13.2</v>
      </c>
      <c r="F20" s="270">
        <v>29.8</v>
      </c>
      <c r="G20" s="270">
        <v>0.93979999999999997</v>
      </c>
      <c r="H20" s="283">
        <v>5962.9</v>
      </c>
      <c r="I20" s="270">
        <v>15.3</v>
      </c>
      <c r="J20" s="270"/>
      <c r="K20" s="271">
        <v>8</v>
      </c>
      <c r="L20" s="270">
        <v>27.3</v>
      </c>
      <c r="M20" s="291">
        <v>0.67379999999999995</v>
      </c>
      <c r="N20" s="281">
        <v>3096.6</v>
      </c>
      <c r="O20" s="270">
        <v>26.8</v>
      </c>
      <c r="P20" s="270" t="s">
        <v>323</v>
      </c>
      <c r="Q20" s="270">
        <v>14.4</v>
      </c>
      <c r="R20" s="270">
        <v>44.4</v>
      </c>
      <c r="S20" s="270">
        <v>0.62919999999999998</v>
      </c>
    </row>
    <row r="21" spans="1:19" s="31" customFormat="1" ht="12" x14ac:dyDescent="0.2">
      <c r="A21" s="285" t="s">
        <v>861</v>
      </c>
      <c r="B21" s="269">
        <v>14809.7</v>
      </c>
      <c r="C21" s="270">
        <v>30.4</v>
      </c>
      <c r="D21" s="270"/>
      <c r="E21" s="270">
        <v>23.6</v>
      </c>
      <c r="F21" s="270">
        <v>38.1</v>
      </c>
      <c r="G21" s="273">
        <v>2.5999999999999999E-3</v>
      </c>
      <c r="H21" s="283">
        <v>9307.7999999999993</v>
      </c>
      <c r="I21" s="270">
        <v>30.2</v>
      </c>
      <c r="J21" s="270"/>
      <c r="K21" s="270">
        <v>21.6</v>
      </c>
      <c r="L21" s="270">
        <v>40.4</v>
      </c>
      <c r="M21" s="303">
        <v>3.3E-3</v>
      </c>
      <c r="N21" s="281">
        <v>5288.9</v>
      </c>
      <c r="O21" s="270">
        <v>31.9</v>
      </c>
      <c r="P21" s="270" t="s">
        <v>323</v>
      </c>
      <c r="Q21" s="270">
        <v>21.5</v>
      </c>
      <c r="R21" s="270">
        <v>44.5</v>
      </c>
      <c r="S21" s="270">
        <v>0.12239999999999999</v>
      </c>
    </row>
    <row r="22" spans="1:19" s="31" customFormat="1" ht="12" x14ac:dyDescent="0.2">
      <c r="A22" s="285" t="s">
        <v>862</v>
      </c>
      <c r="B22" s="297">
        <v>24192.6</v>
      </c>
      <c r="C22" s="298">
        <v>26.5</v>
      </c>
      <c r="D22" s="298"/>
      <c r="E22" s="298">
        <v>21.4</v>
      </c>
      <c r="F22" s="298">
        <v>32.299999999999997</v>
      </c>
      <c r="G22" s="202">
        <v>8.5000000000000006E-3</v>
      </c>
      <c r="H22" s="283">
        <v>13482</v>
      </c>
      <c r="I22" s="298">
        <v>25.6</v>
      </c>
      <c r="J22" s="298"/>
      <c r="K22" s="298">
        <v>18.899999999999999</v>
      </c>
      <c r="L22" s="298">
        <v>33.700000000000003</v>
      </c>
      <c r="M22" s="303">
        <v>1.12E-2</v>
      </c>
      <c r="N22" s="281">
        <v>10477.200000000001</v>
      </c>
      <c r="O22" s="298">
        <v>27.9</v>
      </c>
      <c r="P22" s="298"/>
      <c r="Q22" s="298">
        <v>20.399999999999999</v>
      </c>
      <c r="R22" s="301">
        <v>37</v>
      </c>
      <c r="S22" s="298">
        <v>0.21479999999999999</v>
      </c>
    </row>
    <row r="23" spans="1:19" s="31" customFormat="1" ht="12" x14ac:dyDescent="0.2">
      <c r="A23" s="554" t="s">
        <v>863</v>
      </c>
      <c r="B23" s="554"/>
      <c r="C23" s="554"/>
      <c r="D23" s="554"/>
      <c r="E23" s="554"/>
      <c r="F23" s="554"/>
      <c r="G23" s="554"/>
      <c r="H23" s="554"/>
      <c r="I23" s="554"/>
      <c r="J23" s="554"/>
      <c r="K23" s="554"/>
      <c r="L23" s="554"/>
      <c r="M23" s="554"/>
      <c r="N23" s="554"/>
      <c r="O23" s="554"/>
      <c r="P23" s="554"/>
      <c r="Q23" s="554"/>
      <c r="R23" s="554"/>
      <c r="S23" s="554"/>
    </row>
    <row r="24" spans="1:19" s="31" customFormat="1" ht="12" x14ac:dyDescent="0.2">
      <c r="A24" s="58" t="s">
        <v>864</v>
      </c>
      <c r="B24" s="297">
        <v>40546.400000000001</v>
      </c>
      <c r="C24" s="298">
        <v>15.4</v>
      </c>
      <c r="D24" s="298"/>
      <c r="E24" s="298">
        <v>12.1</v>
      </c>
      <c r="F24" s="298">
        <v>19.3</v>
      </c>
      <c r="G24" s="202">
        <v>1.5E-3</v>
      </c>
      <c r="H24" s="260"/>
      <c r="I24" s="264"/>
      <c r="J24" s="264"/>
      <c r="K24" s="264"/>
      <c r="L24" s="264"/>
      <c r="M24" s="264"/>
      <c r="N24" s="294"/>
      <c r="O24" s="264"/>
      <c r="P24" s="264"/>
      <c r="Q24" s="264"/>
      <c r="R24" s="264"/>
      <c r="S24" s="264"/>
    </row>
    <row r="25" spans="1:19" s="31" customFormat="1" ht="12" x14ac:dyDescent="0.2">
      <c r="A25" s="58" t="s">
        <v>865</v>
      </c>
      <c r="B25" s="256">
        <v>32890.9</v>
      </c>
      <c r="C25" s="298">
        <v>19.5</v>
      </c>
      <c r="D25" s="257"/>
      <c r="E25" s="257">
        <v>15.6</v>
      </c>
      <c r="F25" s="257">
        <v>24.1</v>
      </c>
      <c r="G25" s="257">
        <v>0.1779</v>
      </c>
      <c r="H25" s="260"/>
      <c r="I25" s="264"/>
      <c r="J25" s="264"/>
      <c r="K25" s="264"/>
      <c r="L25" s="264"/>
      <c r="M25" s="264"/>
      <c r="N25" s="294"/>
      <c r="O25" s="264"/>
      <c r="P25" s="264"/>
      <c r="Q25" s="264"/>
      <c r="R25" s="264"/>
      <c r="S25" s="264"/>
    </row>
    <row r="26" spans="1:19" s="31" customFormat="1" ht="12" x14ac:dyDescent="0.2">
      <c r="A26" s="58" t="s">
        <v>866</v>
      </c>
      <c r="B26" s="256">
        <v>60804.4</v>
      </c>
      <c r="C26" s="257">
        <v>23.2</v>
      </c>
      <c r="D26" s="257"/>
      <c r="E26" s="257">
        <v>20.100000000000001</v>
      </c>
      <c r="F26" s="257">
        <v>26.6</v>
      </c>
      <c r="G26" s="276" t="s">
        <v>667</v>
      </c>
      <c r="H26" s="260"/>
      <c r="I26" s="264"/>
      <c r="J26" s="264"/>
      <c r="K26" s="264"/>
      <c r="L26" s="264"/>
      <c r="M26" s="264"/>
      <c r="N26" s="294"/>
      <c r="O26" s="264"/>
      <c r="P26" s="264"/>
      <c r="Q26" s="264"/>
      <c r="R26" s="264"/>
      <c r="S26" s="264"/>
    </row>
    <row r="27" spans="1:19" s="31" customFormat="1" ht="12" x14ac:dyDescent="0.2">
      <c r="A27" s="556" t="s">
        <v>867</v>
      </c>
      <c r="B27" s="556"/>
      <c r="C27" s="556"/>
      <c r="D27" s="556"/>
      <c r="E27" s="556"/>
      <c r="F27" s="556"/>
      <c r="G27" s="556"/>
      <c r="H27" s="556"/>
      <c r="I27" s="556"/>
      <c r="J27" s="556"/>
      <c r="K27" s="556"/>
      <c r="L27" s="556"/>
      <c r="M27" s="556"/>
      <c r="N27" s="556"/>
      <c r="O27" s="556"/>
      <c r="P27" s="556"/>
      <c r="Q27" s="556"/>
      <c r="R27" s="556"/>
      <c r="S27" s="556"/>
    </row>
    <row r="28" spans="1:19" s="31" customFormat="1" ht="12" x14ac:dyDescent="0.2">
      <c r="A28" s="48" t="s">
        <v>868</v>
      </c>
      <c r="B28" s="269">
        <v>73437.3</v>
      </c>
      <c r="C28" s="270">
        <v>17.2</v>
      </c>
      <c r="D28" s="270"/>
      <c r="E28" s="270">
        <v>14.6</v>
      </c>
      <c r="F28" s="270">
        <v>20.100000000000001</v>
      </c>
      <c r="G28" s="274">
        <v>6.0000000000000001E-3</v>
      </c>
      <c r="H28" s="260"/>
      <c r="I28" s="261"/>
      <c r="J28" s="261"/>
      <c r="K28" s="261"/>
      <c r="L28" s="261"/>
      <c r="M28" s="264"/>
      <c r="N28" s="294"/>
      <c r="O28" s="261"/>
      <c r="P28" s="261"/>
      <c r="Q28" s="261"/>
      <c r="R28" s="261"/>
      <c r="S28" s="261"/>
    </row>
    <row r="29" spans="1:19" s="31" customFormat="1" ht="12" x14ac:dyDescent="0.2">
      <c r="A29" s="55" t="s">
        <v>866</v>
      </c>
      <c r="B29" s="245">
        <v>60804.4</v>
      </c>
      <c r="C29" s="237">
        <v>23.2</v>
      </c>
      <c r="D29" s="237"/>
      <c r="E29" s="237">
        <v>20.100000000000001</v>
      </c>
      <c r="F29" s="237">
        <v>26.6</v>
      </c>
      <c r="G29" s="275" t="s">
        <v>667</v>
      </c>
      <c r="H29" s="262"/>
      <c r="I29" s="263"/>
      <c r="J29" s="263"/>
      <c r="K29" s="263"/>
      <c r="L29" s="263"/>
      <c r="M29" s="263"/>
      <c r="N29" s="279"/>
      <c r="O29" s="263"/>
      <c r="P29" s="263"/>
      <c r="Q29" s="263"/>
      <c r="R29" s="263"/>
      <c r="S29" s="263"/>
    </row>
    <row r="30" spans="1:19" s="207" customFormat="1" ht="15" x14ac:dyDescent="0.25">
      <c r="A30" s="552" t="s">
        <v>869</v>
      </c>
      <c r="B30" s="552"/>
      <c r="C30" s="552"/>
      <c r="D30" s="552"/>
      <c r="E30" s="552"/>
      <c r="F30" s="552"/>
      <c r="G30" s="552"/>
      <c r="H30" s="552"/>
      <c r="I30" s="552"/>
      <c r="J30" s="552"/>
      <c r="K30" s="552"/>
      <c r="L30" s="552"/>
      <c r="M30" s="552"/>
      <c r="N30" s="552"/>
      <c r="O30" s="552"/>
      <c r="P30" s="552"/>
      <c r="Q30" s="552"/>
      <c r="R30" s="552"/>
      <c r="S30" s="552"/>
    </row>
    <row r="31" spans="1:19" s="29" customFormat="1" ht="15" x14ac:dyDescent="0.25">
      <c r="A31" s="286" t="s">
        <v>596</v>
      </c>
      <c r="B31" s="244">
        <v>257532.5</v>
      </c>
      <c r="C31" s="229">
        <v>15.3</v>
      </c>
      <c r="D31" s="230"/>
      <c r="E31" s="228">
        <v>14</v>
      </c>
      <c r="F31" s="228">
        <v>16.600000000000001</v>
      </c>
      <c r="G31" s="231" t="s">
        <v>852</v>
      </c>
      <c r="H31" s="260"/>
      <c r="I31" s="265"/>
      <c r="J31" s="266"/>
      <c r="K31" s="267"/>
      <c r="L31" s="267"/>
      <c r="M31" s="268"/>
      <c r="N31" s="278"/>
      <c r="O31" s="265"/>
      <c r="P31" s="266"/>
      <c r="Q31" s="267"/>
      <c r="R31" s="267"/>
      <c r="S31" s="268"/>
    </row>
    <row r="32" spans="1:19" ht="15" x14ac:dyDescent="0.25">
      <c r="A32" s="559" t="s">
        <v>55</v>
      </c>
      <c r="B32" s="559"/>
      <c r="C32" s="559"/>
      <c r="D32" s="559"/>
      <c r="E32" s="559"/>
      <c r="F32" s="559"/>
      <c r="G32" s="559"/>
      <c r="H32" s="559"/>
      <c r="I32" s="559"/>
      <c r="J32" s="559"/>
      <c r="K32" s="559"/>
      <c r="L32" s="559"/>
      <c r="M32" s="559"/>
      <c r="N32" s="559"/>
      <c r="O32" s="559"/>
      <c r="P32" s="559"/>
      <c r="Q32" s="559"/>
      <c r="R32" s="559"/>
      <c r="S32" s="559"/>
    </row>
    <row r="33" spans="1:19" ht="15" x14ac:dyDescent="0.25">
      <c r="A33" s="296" t="s">
        <v>597</v>
      </c>
      <c r="B33" s="256">
        <v>121673</v>
      </c>
      <c r="C33" s="257">
        <v>18.3</v>
      </c>
      <c r="D33" s="257"/>
      <c r="E33" s="257">
        <v>16.3</v>
      </c>
      <c r="F33" s="257">
        <v>20.5</v>
      </c>
      <c r="G33" s="276" t="s">
        <v>667</v>
      </c>
      <c r="H33" s="260"/>
      <c r="I33" s="264"/>
      <c r="J33" s="264"/>
      <c r="K33" s="264"/>
      <c r="L33" s="264"/>
      <c r="M33" s="264"/>
      <c r="N33" s="294"/>
      <c r="O33" s="264"/>
      <c r="P33" s="264"/>
      <c r="Q33" s="264"/>
      <c r="R33" s="264"/>
      <c r="S33" s="264"/>
    </row>
    <row r="34" spans="1:19" ht="15" x14ac:dyDescent="0.25">
      <c r="A34" s="296" t="s">
        <v>853</v>
      </c>
      <c r="B34" s="297">
        <v>135859.5</v>
      </c>
      <c r="C34" s="298">
        <v>12.6</v>
      </c>
      <c r="D34" s="298"/>
      <c r="E34" s="301">
        <v>11</v>
      </c>
      <c r="F34" s="298">
        <v>14.3</v>
      </c>
      <c r="G34" s="204" t="s">
        <v>870</v>
      </c>
      <c r="H34" s="260"/>
      <c r="I34" s="264"/>
      <c r="J34" s="264"/>
      <c r="K34" s="264"/>
      <c r="L34" s="264"/>
      <c r="M34" s="264"/>
      <c r="N34" s="294"/>
      <c r="O34" s="264"/>
      <c r="P34" s="264"/>
      <c r="Q34" s="264"/>
      <c r="R34" s="264"/>
      <c r="S34" s="264"/>
    </row>
    <row r="35" spans="1:19" ht="15" x14ac:dyDescent="0.25">
      <c r="A35" s="559" t="s">
        <v>854</v>
      </c>
      <c r="B35" s="559"/>
      <c r="C35" s="559"/>
      <c r="D35" s="559"/>
      <c r="E35" s="559"/>
      <c r="F35" s="477"/>
      <c r="G35" s="472" t="s">
        <v>855</v>
      </c>
      <c r="H35" s="473"/>
      <c r="I35" s="457"/>
      <c r="J35" s="457"/>
      <c r="K35" s="457"/>
      <c r="L35" s="457"/>
      <c r="M35" s="475"/>
      <c r="N35" s="833"/>
      <c r="O35" s="826"/>
      <c r="P35" s="826"/>
      <c r="Q35" s="826"/>
      <c r="R35" s="826"/>
      <c r="S35" s="826"/>
    </row>
    <row r="36" spans="1:19" ht="15" x14ac:dyDescent="0.25">
      <c r="A36" s="233" t="s">
        <v>399</v>
      </c>
      <c r="B36" s="269">
        <v>30439.8</v>
      </c>
      <c r="C36" s="270">
        <v>19.7</v>
      </c>
      <c r="D36" s="270"/>
      <c r="E36" s="270">
        <v>15.8</v>
      </c>
      <c r="F36" s="270">
        <v>24.3</v>
      </c>
      <c r="G36" s="273">
        <v>1E-4</v>
      </c>
      <c r="H36" s="283">
        <v>15192.3</v>
      </c>
      <c r="I36" s="270">
        <v>19.600000000000001</v>
      </c>
      <c r="J36" s="270"/>
      <c r="K36" s="270">
        <v>14.1</v>
      </c>
      <c r="L36" s="270">
        <v>26.6</v>
      </c>
      <c r="M36" s="303">
        <v>2.5999999999999999E-3</v>
      </c>
      <c r="N36" s="281">
        <v>14548.2</v>
      </c>
      <c r="O36" s="270">
        <v>19.7</v>
      </c>
      <c r="P36" s="270"/>
      <c r="Q36" s="270">
        <v>14.4</v>
      </c>
      <c r="R36" s="270">
        <v>26.3</v>
      </c>
      <c r="S36" s="274">
        <v>2.1999999999999999E-2</v>
      </c>
    </row>
    <row r="37" spans="1:19" ht="15" x14ac:dyDescent="0.25">
      <c r="A37" s="54" t="s">
        <v>856</v>
      </c>
      <c r="B37" s="269">
        <v>19078.400000000001</v>
      </c>
      <c r="C37" s="270">
        <v>10.9</v>
      </c>
      <c r="D37" s="270"/>
      <c r="E37" s="270">
        <v>7.3</v>
      </c>
      <c r="F37" s="270">
        <v>15.8</v>
      </c>
      <c r="G37" s="270">
        <v>0.38850000000000001</v>
      </c>
      <c r="H37" s="283">
        <v>8222.6</v>
      </c>
      <c r="I37" s="270">
        <v>14.4</v>
      </c>
      <c r="J37" s="270"/>
      <c r="K37" s="270">
        <v>8.5</v>
      </c>
      <c r="L37" s="270">
        <v>23.4</v>
      </c>
      <c r="M37" s="291">
        <v>0.40770000000000001</v>
      </c>
      <c r="N37" s="281">
        <v>10842.2</v>
      </c>
      <c r="O37" s="270">
        <v>8.1999999999999993</v>
      </c>
      <c r="P37" s="270"/>
      <c r="Q37" s="270">
        <v>4.5</v>
      </c>
      <c r="R37" s="270">
        <v>14.5</v>
      </c>
      <c r="S37" s="273">
        <v>1.46E-2</v>
      </c>
    </row>
    <row r="38" spans="1:19" ht="15" x14ac:dyDescent="0.25">
      <c r="A38" s="54" t="s">
        <v>857</v>
      </c>
      <c r="B38" s="269">
        <v>15214.7</v>
      </c>
      <c r="C38" s="270">
        <v>9.3000000000000007</v>
      </c>
      <c r="D38" s="270"/>
      <c r="E38" s="270">
        <v>5.9</v>
      </c>
      <c r="F38" s="270">
        <v>14.5</v>
      </c>
      <c r="G38" s="270">
        <v>0.1159</v>
      </c>
      <c r="H38" s="283">
        <v>8805.1</v>
      </c>
      <c r="I38" s="270">
        <v>9.4</v>
      </c>
      <c r="J38" s="270"/>
      <c r="K38" s="270">
        <v>4.9000000000000004</v>
      </c>
      <c r="L38" s="270">
        <v>17.2</v>
      </c>
      <c r="M38" s="291">
        <v>0.45689999999999997</v>
      </c>
      <c r="N38" s="281">
        <v>6057.6</v>
      </c>
      <c r="O38" s="270">
        <v>8.1999999999999993</v>
      </c>
      <c r="P38" s="270"/>
      <c r="Q38" s="270">
        <v>4.2</v>
      </c>
      <c r="R38" s="270">
        <v>15.5</v>
      </c>
      <c r="S38" s="273">
        <v>3.9899999999999998E-2</v>
      </c>
    </row>
    <row r="39" spans="1:19" ht="15" x14ac:dyDescent="0.25">
      <c r="A39" s="233" t="s">
        <v>858</v>
      </c>
      <c r="B39" s="269">
        <v>17627</v>
      </c>
      <c r="C39" s="270">
        <v>8.1999999999999993</v>
      </c>
      <c r="D39" s="270"/>
      <c r="E39" s="270">
        <v>5.2</v>
      </c>
      <c r="F39" s="270">
        <v>12.6</v>
      </c>
      <c r="G39" s="273">
        <v>1.46E-2</v>
      </c>
      <c r="H39" s="283">
        <v>9590.1</v>
      </c>
      <c r="I39" s="270">
        <v>8.9</v>
      </c>
      <c r="J39" s="270"/>
      <c r="K39" s="270">
        <v>4.9000000000000004</v>
      </c>
      <c r="L39" s="270">
        <v>15.6</v>
      </c>
      <c r="M39" s="291">
        <v>0.29630000000000001</v>
      </c>
      <c r="N39" s="281">
        <v>7617</v>
      </c>
      <c r="O39" s="270">
        <v>7.8</v>
      </c>
      <c r="P39" s="270"/>
      <c r="Q39" s="270">
        <v>3.9</v>
      </c>
      <c r="R39" s="270">
        <v>15.1</v>
      </c>
      <c r="S39" s="273">
        <v>2.2200000000000001E-2</v>
      </c>
    </row>
    <row r="40" spans="1:19" ht="15" x14ac:dyDescent="0.25">
      <c r="A40" s="233" t="s">
        <v>859</v>
      </c>
      <c r="B40" s="269">
        <v>4780.7</v>
      </c>
      <c r="C40" s="271">
        <v>16</v>
      </c>
      <c r="D40" s="270"/>
      <c r="E40" s="270">
        <v>8.5</v>
      </c>
      <c r="F40" s="270">
        <v>28.1</v>
      </c>
      <c r="G40" s="270">
        <v>0.48159999999999997</v>
      </c>
      <c r="H40" s="283">
        <v>2886.4</v>
      </c>
      <c r="I40" s="270">
        <v>6.1</v>
      </c>
      <c r="J40" s="270" t="s">
        <v>323</v>
      </c>
      <c r="K40" s="270">
        <v>1.5</v>
      </c>
      <c r="L40" s="270">
        <v>21.5</v>
      </c>
      <c r="M40" s="291">
        <v>0.2001</v>
      </c>
      <c r="N40" s="281">
        <v>1894.3</v>
      </c>
      <c r="O40" s="292" t="s">
        <v>622</v>
      </c>
      <c r="P40" s="293"/>
      <c r="Q40" s="293"/>
      <c r="R40" s="293"/>
      <c r="S40" s="293"/>
    </row>
    <row r="41" spans="1:19" ht="15" x14ac:dyDescent="0.25">
      <c r="A41" s="300" t="s">
        <v>860</v>
      </c>
      <c r="B41" s="269">
        <v>9075.5</v>
      </c>
      <c r="C41" s="270">
        <v>20.3</v>
      </c>
      <c r="D41" s="270"/>
      <c r="E41" s="270">
        <v>13.6</v>
      </c>
      <c r="F41" s="270">
        <v>29.3</v>
      </c>
      <c r="G41" s="273">
        <v>4.2299999999999997E-2</v>
      </c>
      <c r="H41" s="283">
        <v>5750.5</v>
      </c>
      <c r="I41" s="270">
        <v>14.2</v>
      </c>
      <c r="J41" s="270"/>
      <c r="K41" s="270">
        <v>7.8</v>
      </c>
      <c r="L41" s="270">
        <v>24.5</v>
      </c>
      <c r="M41" s="291">
        <v>0.50070000000000003</v>
      </c>
      <c r="N41" s="281">
        <v>3106.9</v>
      </c>
      <c r="O41" s="270">
        <v>33.1</v>
      </c>
      <c r="P41" s="270" t="s">
        <v>323</v>
      </c>
      <c r="Q41" s="270">
        <v>19.399999999999999</v>
      </c>
      <c r="R41" s="270">
        <v>50.5</v>
      </c>
      <c r="S41" s="273">
        <v>1.4200000000000001E-2</v>
      </c>
    </row>
    <row r="42" spans="1:19" ht="15" x14ac:dyDescent="0.25">
      <c r="A42" s="285" t="s">
        <v>861</v>
      </c>
      <c r="B42" s="269">
        <v>14417.7</v>
      </c>
      <c r="C42" s="270">
        <v>10.6</v>
      </c>
      <c r="D42" s="270"/>
      <c r="E42" s="270">
        <v>6.8</v>
      </c>
      <c r="F42" s="271">
        <v>16</v>
      </c>
      <c r="G42" s="270">
        <v>0.35749999999999998</v>
      </c>
      <c r="H42" s="283">
        <v>9221.1</v>
      </c>
      <c r="I42" s="270">
        <v>10.7</v>
      </c>
      <c r="J42" s="270"/>
      <c r="K42" s="271">
        <v>6</v>
      </c>
      <c r="L42" s="270">
        <v>18.2</v>
      </c>
      <c r="M42" s="291">
        <v>0.7681</v>
      </c>
      <c r="N42" s="281">
        <v>4983.7</v>
      </c>
      <c r="O42" s="270">
        <v>10.8</v>
      </c>
      <c r="P42" s="270"/>
      <c r="Q42" s="270">
        <v>5.5</v>
      </c>
      <c r="R42" s="270">
        <v>20.2</v>
      </c>
      <c r="S42" s="270">
        <v>0.37969999999999998</v>
      </c>
    </row>
    <row r="43" spans="1:19" ht="15" x14ac:dyDescent="0.25">
      <c r="A43" s="285" t="s">
        <v>862</v>
      </c>
      <c r="B43" s="297">
        <v>23904.9</v>
      </c>
      <c r="C43" s="298">
        <v>8.1</v>
      </c>
      <c r="D43" s="298"/>
      <c r="E43" s="298">
        <v>5.4</v>
      </c>
      <c r="F43" s="298">
        <v>11.8</v>
      </c>
      <c r="G43" s="202">
        <v>3.3E-3</v>
      </c>
      <c r="H43" s="283">
        <v>13542.2</v>
      </c>
      <c r="I43" s="298">
        <v>4.3</v>
      </c>
      <c r="J43" s="298"/>
      <c r="K43" s="298">
        <v>2.2000000000000002</v>
      </c>
      <c r="L43" s="298">
        <v>8.1</v>
      </c>
      <c r="M43" s="284">
        <v>0</v>
      </c>
      <c r="N43" s="281">
        <v>10129.299999999999</v>
      </c>
      <c r="O43" s="298">
        <v>13.1</v>
      </c>
      <c r="P43" s="298"/>
      <c r="Q43" s="301">
        <v>8</v>
      </c>
      <c r="R43" s="298">
        <v>20.7</v>
      </c>
      <c r="S43" s="298">
        <v>0.77139999999999997</v>
      </c>
    </row>
    <row r="44" spans="1:19" ht="15" x14ac:dyDescent="0.25">
      <c r="A44" s="554" t="s">
        <v>863</v>
      </c>
      <c r="B44" s="554"/>
      <c r="C44" s="554"/>
      <c r="D44" s="554"/>
      <c r="E44" s="554"/>
      <c r="F44" s="554"/>
      <c r="G44" s="554"/>
      <c r="H44" s="554"/>
      <c r="I44" s="554"/>
      <c r="J44" s="554"/>
      <c r="K44" s="554"/>
      <c r="L44" s="554"/>
      <c r="M44" s="554"/>
      <c r="N44" s="554"/>
      <c r="O44" s="554"/>
      <c r="P44" s="554"/>
      <c r="Q44" s="554"/>
      <c r="R44" s="554"/>
      <c r="S44" s="554"/>
    </row>
    <row r="45" spans="1:19" ht="15" x14ac:dyDescent="0.25">
      <c r="A45" s="58" t="s">
        <v>864</v>
      </c>
      <c r="B45" s="256">
        <v>40549.699999999997</v>
      </c>
      <c r="C45" s="257">
        <v>10.3</v>
      </c>
      <c r="D45" s="257"/>
      <c r="E45" s="257">
        <v>7.8</v>
      </c>
      <c r="F45" s="257">
        <v>13.4</v>
      </c>
      <c r="G45" s="257">
        <v>5.9499999999999997E-2</v>
      </c>
      <c r="H45" s="260"/>
      <c r="I45" s="264"/>
      <c r="J45" s="264"/>
      <c r="K45" s="264"/>
      <c r="L45" s="264"/>
      <c r="M45" s="264"/>
      <c r="N45" s="294"/>
      <c r="O45" s="264"/>
      <c r="P45" s="264"/>
      <c r="Q45" s="264"/>
      <c r="R45" s="264"/>
      <c r="S45" s="264"/>
    </row>
    <row r="46" spans="1:19" ht="15" x14ac:dyDescent="0.25">
      <c r="A46" s="58" t="s">
        <v>865</v>
      </c>
      <c r="B46" s="256">
        <v>33107.1</v>
      </c>
      <c r="C46" s="258">
        <v>13</v>
      </c>
      <c r="D46" s="257"/>
      <c r="E46" s="257">
        <v>9.9</v>
      </c>
      <c r="F46" s="257">
        <v>16.899999999999999</v>
      </c>
      <c r="G46" s="257">
        <v>0.66459999999999997</v>
      </c>
      <c r="H46" s="260"/>
      <c r="I46" s="264"/>
      <c r="J46" s="264"/>
      <c r="K46" s="264"/>
      <c r="L46" s="264"/>
      <c r="M46" s="264"/>
      <c r="N46" s="294"/>
      <c r="O46" s="264"/>
      <c r="P46" s="264"/>
      <c r="Q46" s="264"/>
      <c r="R46" s="264"/>
      <c r="S46" s="264"/>
    </row>
    <row r="47" spans="1:19" ht="15" x14ac:dyDescent="0.25">
      <c r="A47" s="58" t="s">
        <v>866</v>
      </c>
      <c r="B47" s="256">
        <v>60053.4</v>
      </c>
      <c r="C47" s="257">
        <v>13.9</v>
      </c>
      <c r="D47" s="257"/>
      <c r="E47" s="257">
        <v>11.6</v>
      </c>
      <c r="F47" s="257">
        <v>16.7</v>
      </c>
      <c r="G47" s="276" t="s">
        <v>667</v>
      </c>
      <c r="H47" s="260"/>
      <c r="I47" s="264"/>
      <c r="J47" s="264"/>
      <c r="K47" s="264"/>
      <c r="L47" s="264"/>
      <c r="M47" s="264"/>
      <c r="N47" s="294"/>
      <c r="O47" s="264"/>
      <c r="P47" s="264"/>
      <c r="Q47" s="264"/>
      <c r="R47" s="264"/>
      <c r="S47" s="264"/>
    </row>
    <row r="48" spans="1:19" ht="15" x14ac:dyDescent="0.25">
      <c r="A48" s="554" t="s">
        <v>867</v>
      </c>
      <c r="B48" s="554"/>
      <c r="C48" s="554"/>
      <c r="D48" s="554"/>
      <c r="E48" s="554"/>
      <c r="F48" s="554"/>
      <c r="G48" s="554"/>
      <c r="H48" s="554"/>
      <c r="I48" s="554"/>
      <c r="J48" s="554"/>
      <c r="K48" s="554"/>
      <c r="L48" s="554"/>
      <c r="M48" s="554"/>
      <c r="N48" s="554"/>
      <c r="O48" s="554"/>
      <c r="P48" s="554"/>
      <c r="Q48" s="554"/>
      <c r="R48" s="554"/>
      <c r="S48" s="554"/>
    </row>
    <row r="49" spans="1:19" ht="15" x14ac:dyDescent="0.25">
      <c r="A49" s="58" t="s">
        <v>868</v>
      </c>
      <c r="B49" s="256">
        <v>73656.800000000003</v>
      </c>
      <c r="C49" s="298">
        <v>11.5</v>
      </c>
      <c r="D49" s="257"/>
      <c r="E49" s="257">
        <v>9.5</v>
      </c>
      <c r="F49" s="257">
        <v>13.9</v>
      </c>
      <c r="G49" s="257">
        <v>0.15640000000000001</v>
      </c>
      <c r="H49" s="260"/>
      <c r="I49" s="264"/>
      <c r="J49" s="264"/>
      <c r="K49" s="264"/>
      <c r="L49" s="264"/>
      <c r="M49" s="264"/>
      <c r="N49" s="294"/>
      <c r="O49" s="264"/>
      <c r="P49" s="264"/>
      <c r="Q49" s="264"/>
      <c r="R49" s="264"/>
      <c r="S49" s="264"/>
    </row>
    <row r="50" spans="1:19" ht="15" x14ac:dyDescent="0.25">
      <c r="A50" s="58" t="s">
        <v>866</v>
      </c>
      <c r="B50" s="256">
        <v>60053.4</v>
      </c>
      <c r="C50" s="257">
        <v>13.9</v>
      </c>
      <c r="D50" s="257"/>
      <c r="E50" s="257">
        <v>11.6</v>
      </c>
      <c r="F50" s="257">
        <v>16.7</v>
      </c>
      <c r="G50" s="276" t="s">
        <v>667</v>
      </c>
      <c r="H50" s="260"/>
      <c r="I50" s="264"/>
      <c r="J50" s="264"/>
      <c r="K50" s="264"/>
      <c r="L50" s="264"/>
      <c r="M50" s="264"/>
      <c r="N50" s="294"/>
      <c r="O50" s="264"/>
      <c r="P50" s="264"/>
      <c r="Q50" s="264"/>
      <c r="R50" s="264"/>
      <c r="S50" s="264"/>
    </row>
    <row r="51" spans="1:19" ht="15" x14ac:dyDescent="0.25">
      <c r="A51" s="561" t="s">
        <v>189</v>
      </c>
      <c r="B51" s="561"/>
      <c r="C51" s="561"/>
      <c r="D51" s="561"/>
      <c r="E51" s="561"/>
      <c r="F51" s="561"/>
      <c r="G51" s="561"/>
      <c r="H51" s="561"/>
      <c r="I51" s="561"/>
      <c r="J51" s="561"/>
      <c r="K51" s="561"/>
      <c r="L51" s="561"/>
      <c r="M51" s="561"/>
      <c r="N51" s="561"/>
      <c r="O51" s="561"/>
      <c r="P51" s="561"/>
      <c r="Q51" s="561"/>
      <c r="R51" s="561"/>
      <c r="S51" s="561"/>
    </row>
    <row r="52" spans="1:19" ht="15" x14ac:dyDescent="0.25">
      <c r="A52" s="557" t="s">
        <v>170</v>
      </c>
      <c r="B52" s="557"/>
      <c r="C52" s="557"/>
      <c r="D52" s="557"/>
      <c r="E52" s="557"/>
      <c r="F52" s="557"/>
      <c r="G52" s="557"/>
      <c r="H52" s="557"/>
      <c r="I52" s="557"/>
      <c r="J52" s="557"/>
      <c r="K52" s="557"/>
      <c r="L52" s="557"/>
      <c r="M52" s="557"/>
      <c r="N52" s="557"/>
      <c r="O52" s="557"/>
      <c r="P52" s="557"/>
      <c r="Q52" s="557"/>
      <c r="R52" s="557"/>
      <c r="S52" s="557"/>
    </row>
    <row r="53" spans="1:19" ht="15" x14ac:dyDescent="0.25">
      <c r="A53" s="286" t="s">
        <v>596</v>
      </c>
      <c r="B53" s="244">
        <v>259153.9</v>
      </c>
      <c r="C53" s="229">
        <v>7.1</v>
      </c>
      <c r="D53" s="230"/>
      <c r="E53" s="228">
        <v>6.2</v>
      </c>
      <c r="F53" s="228">
        <v>8.1999999999999993</v>
      </c>
      <c r="G53" s="231" t="s">
        <v>852</v>
      </c>
      <c r="H53" s="260"/>
      <c r="I53" s="265"/>
      <c r="J53" s="266"/>
      <c r="K53" s="267"/>
      <c r="L53" s="267"/>
      <c r="M53" s="268"/>
      <c r="N53" s="278"/>
      <c r="O53" s="265"/>
      <c r="P53" s="266"/>
      <c r="Q53" s="267"/>
      <c r="R53" s="267"/>
      <c r="S53" s="268"/>
    </row>
    <row r="54" spans="1:19" ht="15" x14ac:dyDescent="0.25">
      <c r="A54" s="559" t="s">
        <v>55</v>
      </c>
      <c r="B54" s="478"/>
      <c r="C54" s="479"/>
      <c r="D54" s="479"/>
      <c r="E54" s="479"/>
      <c r="F54" s="479"/>
      <c r="G54" s="480"/>
      <c r="H54" s="473"/>
      <c r="I54" s="457"/>
      <c r="J54" s="457"/>
      <c r="K54" s="457"/>
      <c r="L54" s="457"/>
      <c r="M54" s="457"/>
      <c r="N54" s="481"/>
      <c r="O54" s="457"/>
      <c r="P54" s="457"/>
      <c r="Q54" s="457"/>
      <c r="R54" s="457"/>
      <c r="S54" s="457"/>
    </row>
    <row r="55" spans="1:19" ht="15" x14ac:dyDescent="0.25">
      <c r="A55" s="296" t="s">
        <v>597</v>
      </c>
      <c r="B55" s="256">
        <v>122160.8</v>
      </c>
      <c r="C55" s="257">
        <v>8.9</v>
      </c>
      <c r="D55" s="257"/>
      <c r="E55" s="257">
        <v>7.4</v>
      </c>
      <c r="F55" s="257">
        <v>10.6</v>
      </c>
      <c r="G55" s="306" t="s">
        <v>667</v>
      </c>
      <c r="H55" s="260"/>
      <c r="I55" s="261"/>
      <c r="J55" s="261"/>
      <c r="K55" s="261"/>
      <c r="L55" s="261"/>
      <c r="M55" s="261"/>
      <c r="N55" s="278"/>
      <c r="O55" s="261"/>
      <c r="P55" s="261"/>
      <c r="Q55" s="261"/>
      <c r="R55" s="261"/>
      <c r="S55" s="261"/>
    </row>
    <row r="56" spans="1:19" ht="15" x14ac:dyDescent="0.25">
      <c r="A56" s="296" t="s">
        <v>853</v>
      </c>
      <c r="B56" s="297">
        <v>136980.9</v>
      </c>
      <c r="C56" s="298">
        <v>5.6</v>
      </c>
      <c r="D56" s="298"/>
      <c r="E56" s="298">
        <v>4.5</v>
      </c>
      <c r="F56" s="298">
        <v>6.9</v>
      </c>
      <c r="G56" s="299">
        <v>1E-3</v>
      </c>
      <c r="H56" s="260"/>
      <c r="I56" s="264"/>
      <c r="J56" s="264"/>
      <c r="K56" s="264"/>
      <c r="L56" s="264"/>
      <c r="M56" s="307"/>
      <c r="N56" s="294"/>
      <c r="O56" s="264"/>
      <c r="P56" s="264"/>
      <c r="Q56" s="264"/>
      <c r="R56" s="264"/>
      <c r="S56" s="264"/>
    </row>
    <row r="57" spans="1:19" ht="15" x14ac:dyDescent="0.25">
      <c r="A57" s="559" t="s">
        <v>854</v>
      </c>
      <c r="B57" s="482"/>
      <c r="C57" s="477"/>
      <c r="D57" s="477"/>
      <c r="E57" s="477"/>
      <c r="F57" s="477"/>
      <c r="G57" s="472" t="s">
        <v>855</v>
      </c>
      <c r="H57" s="473"/>
      <c r="I57" s="457"/>
      <c r="J57" s="457"/>
      <c r="K57" s="457"/>
      <c r="L57" s="457"/>
      <c r="M57" s="475"/>
      <c r="N57" s="476"/>
      <c r="O57" s="457"/>
      <c r="P57" s="457"/>
      <c r="Q57" s="457"/>
      <c r="R57" s="457"/>
      <c r="S57" s="457"/>
    </row>
    <row r="58" spans="1:19" ht="15" x14ac:dyDescent="0.25">
      <c r="A58" s="233" t="s">
        <v>399</v>
      </c>
      <c r="B58" s="244">
        <v>30194.7</v>
      </c>
      <c r="C58" s="41">
        <v>7.9</v>
      </c>
      <c r="D58" s="41"/>
      <c r="E58" s="41">
        <v>5.4</v>
      </c>
      <c r="F58" s="41">
        <v>11.5</v>
      </c>
      <c r="G58" s="250">
        <v>6.8199999999999997E-2</v>
      </c>
      <c r="H58" s="254">
        <v>14991</v>
      </c>
      <c r="I58" s="41">
        <v>8.6</v>
      </c>
      <c r="J58" s="41"/>
      <c r="K58" s="41">
        <v>5.0999999999999996</v>
      </c>
      <c r="L58" s="41">
        <v>14.1</v>
      </c>
      <c r="M58" s="234">
        <v>8.0199999999999994E-2</v>
      </c>
      <c r="N58" s="280">
        <v>14504.4</v>
      </c>
      <c r="O58" s="41">
        <v>7.6</v>
      </c>
      <c r="P58" s="41"/>
      <c r="Q58" s="41">
        <v>4.3</v>
      </c>
      <c r="R58" s="41">
        <v>13.2</v>
      </c>
      <c r="S58" s="41">
        <v>0.34129999999999999</v>
      </c>
    </row>
    <row r="59" spans="1:19" ht="15" x14ac:dyDescent="0.25">
      <c r="A59" s="54" t="s">
        <v>856</v>
      </c>
      <c r="B59" s="244">
        <v>18693.099999999999</v>
      </c>
      <c r="C59" s="41">
        <v>3.3</v>
      </c>
      <c r="D59" s="41"/>
      <c r="E59" s="41">
        <v>1.6</v>
      </c>
      <c r="F59" s="228">
        <v>7</v>
      </c>
      <c r="G59" s="250">
        <v>7.1900000000000006E-2</v>
      </c>
      <c r="H59" s="254">
        <v>8092.1</v>
      </c>
      <c r="I59" s="41">
        <v>2.6</v>
      </c>
      <c r="J59" s="41"/>
      <c r="K59" s="41">
        <v>0.7</v>
      </c>
      <c r="L59" s="41">
        <v>9.3000000000000007</v>
      </c>
      <c r="M59" s="234">
        <v>0.1212</v>
      </c>
      <c r="N59" s="280">
        <v>10587.4</v>
      </c>
      <c r="O59" s="41">
        <v>3.9</v>
      </c>
      <c r="P59" s="41"/>
      <c r="Q59" s="41">
        <v>1.5</v>
      </c>
      <c r="R59" s="41">
        <v>9.5</v>
      </c>
      <c r="S59" s="41">
        <v>0.25340000000000001</v>
      </c>
    </row>
    <row r="60" spans="1:19" ht="15" x14ac:dyDescent="0.25">
      <c r="A60" s="54" t="s">
        <v>857</v>
      </c>
      <c r="B60" s="244">
        <v>15803.9</v>
      </c>
      <c r="C60" s="41">
        <v>4.9000000000000004</v>
      </c>
      <c r="D60" s="41"/>
      <c r="E60" s="41">
        <v>2.5</v>
      </c>
      <c r="F60" s="41">
        <v>9.5</v>
      </c>
      <c r="G60" s="250">
        <v>0.6956</v>
      </c>
      <c r="H60" s="254">
        <v>9063.6</v>
      </c>
      <c r="I60" s="41">
        <v>5.6</v>
      </c>
      <c r="J60" s="250"/>
      <c r="K60" s="41">
        <v>2.5</v>
      </c>
      <c r="L60" s="228">
        <v>12</v>
      </c>
      <c r="M60" s="234">
        <v>0.89019999999999999</v>
      </c>
      <c r="N60" s="281">
        <v>6388.3</v>
      </c>
      <c r="O60" s="270">
        <v>2.2000000000000002</v>
      </c>
      <c r="P60" s="270"/>
      <c r="Q60" s="270">
        <v>0.4</v>
      </c>
      <c r="R60" s="270">
        <v>10.5</v>
      </c>
      <c r="S60" s="273">
        <v>4.5199999999999997E-2</v>
      </c>
    </row>
    <row r="61" spans="1:19" ht="15" x14ac:dyDescent="0.25">
      <c r="A61" s="233" t="s">
        <v>858</v>
      </c>
      <c r="B61" s="269">
        <v>17830.900000000001</v>
      </c>
      <c r="C61" s="270">
        <v>2.7</v>
      </c>
      <c r="D61" s="270"/>
      <c r="E61" s="270">
        <v>1.2</v>
      </c>
      <c r="F61" s="271">
        <v>6</v>
      </c>
      <c r="G61" s="272">
        <v>1.2500000000000001E-2</v>
      </c>
      <c r="H61" s="254">
        <v>9627.1</v>
      </c>
      <c r="I61" s="41">
        <v>4.0999999999999996</v>
      </c>
      <c r="J61" s="41"/>
      <c r="K61" s="41">
        <v>1.5</v>
      </c>
      <c r="L61" s="41">
        <v>10.5</v>
      </c>
      <c r="M61" s="235">
        <v>0.53900000000000003</v>
      </c>
      <c r="N61" s="281">
        <v>7783.9</v>
      </c>
      <c r="O61" s="271">
        <v>1</v>
      </c>
      <c r="P61" s="270"/>
      <c r="Q61" s="270">
        <v>0.4</v>
      </c>
      <c r="R61" s="270">
        <v>2.5</v>
      </c>
      <c r="S61" s="274">
        <v>0</v>
      </c>
    </row>
    <row r="62" spans="1:19" ht="15" x14ac:dyDescent="0.25">
      <c r="A62" s="233" t="s">
        <v>859</v>
      </c>
      <c r="B62" s="244">
        <v>4684.8</v>
      </c>
      <c r="C62" s="41">
        <v>6.6</v>
      </c>
      <c r="D62" s="41"/>
      <c r="E62" s="41">
        <v>2.2999999999999998</v>
      </c>
      <c r="F62" s="228">
        <v>17</v>
      </c>
      <c r="G62" s="250">
        <v>0.76449999999999996</v>
      </c>
      <c r="H62" s="283">
        <v>2790.5</v>
      </c>
      <c r="I62" s="270">
        <v>7.2</v>
      </c>
      <c r="J62" s="270" t="s">
        <v>323</v>
      </c>
      <c r="K62" s="271">
        <v>2</v>
      </c>
      <c r="L62" s="270">
        <v>22.5</v>
      </c>
      <c r="M62" s="291">
        <v>0.67179999999999995</v>
      </c>
      <c r="N62" s="281"/>
      <c r="O62" s="292" t="s">
        <v>622</v>
      </c>
      <c r="P62" s="293"/>
      <c r="Q62" s="293"/>
      <c r="R62" s="293"/>
      <c r="S62" s="292"/>
    </row>
    <row r="63" spans="1:19" ht="15" x14ac:dyDescent="0.25">
      <c r="A63" s="233" t="s">
        <v>860</v>
      </c>
      <c r="B63" s="244">
        <v>9408.4</v>
      </c>
      <c r="C63" s="41">
        <v>3.9</v>
      </c>
      <c r="D63" s="41"/>
      <c r="E63" s="41">
        <v>1.4</v>
      </c>
      <c r="F63" s="41">
        <v>10.6</v>
      </c>
      <c r="G63" s="250">
        <v>0.40389999999999998</v>
      </c>
      <c r="H63" s="254">
        <v>5967.3</v>
      </c>
      <c r="I63" s="41">
        <v>2.2999999999999998</v>
      </c>
      <c r="J63" s="41"/>
      <c r="K63" s="41">
        <v>0.3</v>
      </c>
      <c r="L63" s="41">
        <v>14.5</v>
      </c>
      <c r="M63" s="234">
        <v>0.18240000000000001</v>
      </c>
      <c r="N63" s="280">
        <v>3222.9</v>
      </c>
      <c r="O63" s="41">
        <v>7.1</v>
      </c>
      <c r="P63" s="41" t="s">
        <v>323</v>
      </c>
      <c r="Q63" s="41">
        <v>2.2000000000000002</v>
      </c>
      <c r="R63" s="228">
        <v>21</v>
      </c>
      <c r="S63" s="41">
        <v>0.75609999999999999</v>
      </c>
    </row>
    <row r="64" spans="1:19" ht="15" x14ac:dyDescent="0.25">
      <c r="A64" s="236" t="s">
        <v>861</v>
      </c>
      <c r="B64" s="244">
        <v>14906.1</v>
      </c>
      <c r="C64" s="228">
        <v>9</v>
      </c>
      <c r="D64" s="41"/>
      <c r="E64" s="41">
        <v>5.3</v>
      </c>
      <c r="F64" s="228">
        <v>15</v>
      </c>
      <c r="G64" s="250">
        <v>0.11849999999999999</v>
      </c>
      <c r="H64" s="254">
        <v>9519.6</v>
      </c>
      <c r="I64" s="41">
        <v>7.7</v>
      </c>
      <c r="J64" s="41"/>
      <c r="K64" s="41">
        <v>3.6</v>
      </c>
      <c r="L64" s="41">
        <v>15.7</v>
      </c>
      <c r="M64" s="234">
        <v>0.35809999999999997</v>
      </c>
      <c r="N64" s="280">
        <v>5173.6000000000004</v>
      </c>
      <c r="O64" s="41">
        <v>11.8</v>
      </c>
      <c r="P64" s="41"/>
      <c r="Q64" s="41">
        <v>5.6</v>
      </c>
      <c r="R64" s="41">
        <v>23.3</v>
      </c>
      <c r="S64" s="41">
        <v>0.14510000000000001</v>
      </c>
    </row>
    <row r="65" spans="1:19" ht="15" x14ac:dyDescent="0.25">
      <c r="A65" s="285" t="s">
        <v>862</v>
      </c>
      <c r="B65" s="256">
        <v>24117.9</v>
      </c>
      <c r="C65" s="298">
        <v>5.5</v>
      </c>
      <c r="D65" s="257"/>
      <c r="E65" s="257">
        <v>3.3</v>
      </c>
      <c r="F65" s="257">
        <v>9.1999999999999993</v>
      </c>
      <c r="G65" s="259">
        <v>0.96179999999999999</v>
      </c>
      <c r="H65" s="254">
        <v>13487.3</v>
      </c>
      <c r="I65" s="257">
        <v>3.3</v>
      </c>
      <c r="J65" s="257"/>
      <c r="K65" s="257">
        <v>1.3</v>
      </c>
      <c r="L65" s="258">
        <v>8</v>
      </c>
      <c r="M65" s="234">
        <v>0.16250000000000001</v>
      </c>
      <c r="N65" s="280">
        <v>10397.200000000001</v>
      </c>
      <c r="O65" s="257">
        <v>8.6</v>
      </c>
      <c r="P65" s="257"/>
      <c r="Q65" s="257">
        <v>4.5</v>
      </c>
      <c r="R65" s="257">
        <v>15.6</v>
      </c>
      <c r="S65" s="257">
        <v>0.2601</v>
      </c>
    </row>
    <row r="66" spans="1:19" ht="15" x14ac:dyDescent="0.25">
      <c r="A66" s="554" t="s">
        <v>863</v>
      </c>
      <c r="B66" s="478"/>
      <c r="C66" s="479"/>
      <c r="D66" s="479"/>
      <c r="E66" s="479"/>
      <c r="F66" s="479"/>
      <c r="G66" s="483"/>
      <c r="H66" s="473"/>
      <c r="I66" s="474"/>
      <c r="J66" s="474"/>
      <c r="K66" s="474"/>
      <c r="L66" s="474"/>
      <c r="M66" s="474"/>
      <c r="N66" s="484"/>
      <c r="O66" s="474"/>
      <c r="P66" s="474"/>
      <c r="Q66" s="474"/>
      <c r="R66" s="474"/>
      <c r="S66" s="474"/>
    </row>
    <row r="67" spans="1:19" ht="15" x14ac:dyDescent="0.25">
      <c r="A67" s="58" t="s">
        <v>864</v>
      </c>
      <c r="B67" s="256">
        <v>40680.699999999997</v>
      </c>
      <c r="C67" s="257">
        <v>5.2</v>
      </c>
      <c r="D67" s="257"/>
      <c r="E67" s="257">
        <v>3.4</v>
      </c>
      <c r="F67" s="257">
        <v>7.9</v>
      </c>
      <c r="G67" s="259">
        <v>0.66520000000000001</v>
      </c>
      <c r="H67" s="260"/>
      <c r="I67" s="264"/>
      <c r="J67" s="264"/>
      <c r="K67" s="264"/>
      <c r="L67" s="264"/>
      <c r="M67" s="264"/>
      <c r="N67" s="294"/>
      <c r="O67" s="264"/>
      <c r="P67" s="264"/>
      <c r="Q67" s="264"/>
      <c r="R67" s="264"/>
      <c r="S67" s="264"/>
    </row>
    <row r="68" spans="1:19" ht="15" x14ac:dyDescent="0.25">
      <c r="A68" s="58" t="s">
        <v>865</v>
      </c>
      <c r="B68" s="256">
        <v>33304.400000000001</v>
      </c>
      <c r="C68" s="257">
        <v>5.4</v>
      </c>
      <c r="D68" s="257"/>
      <c r="E68" s="257">
        <v>3.4</v>
      </c>
      <c r="F68" s="257">
        <v>8.3000000000000007</v>
      </c>
      <c r="G68" s="259">
        <v>0.72909999999999997</v>
      </c>
      <c r="H68" s="260"/>
      <c r="I68" s="264"/>
      <c r="J68" s="264"/>
      <c r="K68" s="264"/>
      <c r="L68" s="264"/>
      <c r="M68" s="264"/>
      <c r="N68" s="294"/>
      <c r="O68" s="264"/>
      <c r="P68" s="264"/>
      <c r="Q68" s="264"/>
      <c r="R68" s="264"/>
      <c r="S68" s="264"/>
    </row>
    <row r="69" spans="1:19" ht="15" x14ac:dyDescent="0.25">
      <c r="A69" s="58" t="s">
        <v>866</v>
      </c>
      <c r="B69" s="256">
        <v>60846.5</v>
      </c>
      <c r="C69" s="257">
        <v>5.9</v>
      </c>
      <c r="D69" s="257"/>
      <c r="E69" s="257">
        <v>4.3</v>
      </c>
      <c r="F69" s="258">
        <v>8</v>
      </c>
      <c r="G69" s="276" t="s">
        <v>667</v>
      </c>
      <c r="H69" s="260"/>
      <c r="I69" s="264"/>
      <c r="J69" s="264"/>
      <c r="K69" s="264"/>
      <c r="L69" s="264"/>
      <c r="M69" s="264"/>
      <c r="N69" s="294"/>
      <c r="O69" s="264"/>
      <c r="P69" s="264"/>
      <c r="Q69" s="264"/>
      <c r="R69" s="264"/>
      <c r="S69" s="264"/>
    </row>
    <row r="70" spans="1:19" ht="15" x14ac:dyDescent="0.25">
      <c r="A70" s="556" t="s">
        <v>867</v>
      </c>
      <c r="B70" s="482"/>
      <c r="C70" s="477"/>
      <c r="D70" s="477"/>
      <c r="E70" s="477"/>
      <c r="F70" s="477"/>
      <c r="G70" s="485"/>
      <c r="H70" s="473"/>
      <c r="I70" s="457"/>
      <c r="J70" s="457"/>
      <c r="K70" s="457"/>
      <c r="L70" s="457"/>
      <c r="M70" s="474"/>
      <c r="N70" s="484"/>
      <c r="O70" s="457"/>
      <c r="P70" s="457"/>
      <c r="Q70" s="457"/>
      <c r="R70" s="457"/>
      <c r="S70" s="457"/>
    </row>
    <row r="71" spans="1:19" ht="15" x14ac:dyDescent="0.25">
      <c r="A71" s="48" t="s">
        <v>868</v>
      </c>
      <c r="B71" s="244">
        <v>73985.100000000006</v>
      </c>
      <c r="C71" s="41">
        <v>5.3</v>
      </c>
      <c r="D71" s="41"/>
      <c r="E71" s="41">
        <v>3.9</v>
      </c>
      <c r="F71" s="41">
        <v>7.1</v>
      </c>
      <c r="G71" s="251">
        <v>0.63800000000000001</v>
      </c>
      <c r="H71" s="260"/>
      <c r="I71" s="261"/>
      <c r="J71" s="261"/>
      <c r="K71" s="261"/>
      <c r="L71" s="261"/>
      <c r="M71" s="264"/>
      <c r="N71" s="294"/>
      <c r="O71" s="261"/>
      <c r="P71" s="261"/>
      <c r="Q71" s="261"/>
      <c r="R71" s="261"/>
      <c r="S71" s="261"/>
    </row>
    <row r="72" spans="1:19" ht="15" x14ac:dyDescent="0.25">
      <c r="A72" s="58" t="s">
        <v>866</v>
      </c>
      <c r="B72" s="256">
        <v>60846.5</v>
      </c>
      <c r="C72" s="257">
        <v>5.9</v>
      </c>
      <c r="D72" s="257"/>
      <c r="E72" s="257">
        <v>4.3</v>
      </c>
      <c r="F72" s="258">
        <v>8</v>
      </c>
      <c r="G72" s="276" t="s">
        <v>667</v>
      </c>
      <c r="H72" s="260"/>
      <c r="I72" s="264"/>
      <c r="J72" s="264"/>
      <c r="K72" s="264"/>
      <c r="L72" s="264"/>
      <c r="M72" s="264"/>
      <c r="N72" s="294"/>
      <c r="O72" s="264"/>
      <c r="P72" s="264"/>
      <c r="Q72" s="264"/>
      <c r="R72" s="264"/>
      <c r="S72" s="264"/>
    </row>
    <row r="73" spans="1:19" s="29" customFormat="1" ht="15" x14ac:dyDescent="0.25">
      <c r="A73" s="558" t="s">
        <v>871</v>
      </c>
      <c r="B73" s="558"/>
      <c r="C73" s="558"/>
      <c r="D73" s="558"/>
      <c r="E73" s="558"/>
      <c r="F73" s="558"/>
      <c r="G73" s="558"/>
      <c r="H73" s="558"/>
      <c r="I73" s="558"/>
      <c r="J73" s="558"/>
      <c r="K73" s="558"/>
      <c r="L73" s="558"/>
      <c r="M73" s="558"/>
      <c r="N73" s="558"/>
      <c r="O73" s="558"/>
      <c r="P73" s="558"/>
      <c r="Q73" s="558"/>
      <c r="R73" s="558"/>
      <c r="S73" s="558"/>
    </row>
    <row r="74" spans="1:19" s="31" customFormat="1" ht="17.25" customHeight="1" x14ac:dyDescent="0.2">
      <c r="A74" s="286" t="s">
        <v>596</v>
      </c>
      <c r="B74" s="244">
        <v>259416.7</v>
      </c>
      <c r="C74" s="229">
        <v>11.9</v>
      </c>
      <c r="D74" s="230"/>
      <c r="E74" s="228">
        <v>10.7</v>
      </c>
      <c r="F74" s="228">
        <v>13.2</v>
      </c>
      <c r="G74" s="231" t="s">
        <v>852</v>
      </c>
      <c r="H74" s="260"/>
      <c r="I74" s="265"/>
      <c r="J74" s="266"/>
      <c r="K74" s="267"/>
      <c r="L74" s="267"/>
      <c r="M74" s="268"/>
      <c r="N74" s="278"/>
      <c r="O74" s="265"/>
      <c r="P74" s="266"/>
      <c r="Q74" s="267"/>
      <c r="R74" s="267"/>
      <c r="S74" s="268"/>
    </row>
    <row r="75" spans="1:19" s="31" customFormat="1" ht="17.25" customHeight="1" x14ac:dyDescent="0.2">
      <c r="A75" s="559" t="s">
        <v>55</v>
      </c>
      <c r="B75" s="559"/>
      <c r="C75" s="559"/>
      <c r="D75" s="559"/>
      <c r="E75" s="559"/>
      <c r="F75" s="559"/>
      <c r="G75" s="560"/>
      <c r="H75" s="825"/>
      <c r="I75" s="826"/>
      <c r="J75" s="826"/>
      <c r="K75" s="826"/>
      <c r="L75" s="826"/>
      <c r="M75" s="826"/>
      <c r="N75" s="826"/>
      <c r="O75" s="826"/>
      <c r="P75" s="826"/>
      <c r="Q75" s="826"/>
      <c r="R75" s="826"/>
      <c r="S75" s="826"/>
    </row>
    <row r="76" spans="1:19" s="31" customFormat="1" ht="17.25" customHeight="1" x14ac:dyDescent="0.2">
      <c r="A76" s="232" t="s">
        <v>597</v>
      </c>
      <c r="B76" s="244">
        <v>122129.60000000001</v>
      </c>
      <c r="C76" s="41">
        <v>10.6</v>
      </c>
      <c r="D76" s="41"/>
      <c r="E76" s="228">
        <v>9</v>
      </c>
      <c r="F76" s="41">
        <v>12.4</v>
      </c>
      <c r="G76" s="282" t="s">
        <v>667</v>
      </c>
      <c r="H76" s="260"/>
      <c r="I76" s="261"/>
      <c r="J76" s="261"/>
      <c r="K76" s="261"/>
      <c r="L76" s="261"/>
      <c r="M76" s="261"/>
      <c r="N76" s="278"/>
      <c r="O76" s="261"/>
      <c r="P76" s="261"/>
      <c r="Q76" s="261"/>
      <c r="R76" s="261"/>
      <c r="S76" s="261"/>
    </row>
    <row r="77" spans="1:19" s="31" customFormat="1" ht="17.25" customHeight="1" x14ac:dyDescent="0.2">
      <c r="A77" s="232" t="s">
        <v>853</v>
      </c>
      <c r="B77" s="297">
        <v>137274.9</v>
      </c>
      <c r="C77" s="298">
        <v>13.1</v>
      </c>
      <c r="D77" s="298"/>
      <c r="E77" s="298">
        <v>11.4</v>
      </c>
      <c r="F77" s="298">
        <v>14.9</v>
      </c>
      <c r="G77" s="202">
        <v>4.4499999999999998E-2</v>
      </c>
      <c r="H77" s="260"/>
      <c r="I77" s="264"/>
      <c r="J77" s="264"/>
      <c r="K77" s="264"/>
      <c r="L77" s="264"/>
      <c r="M77" s="264"/>
      <c r="N77" s="294"/>
      <c r="O77" s="264"/>
      <c r="P77" s="264"/>
      <c r="Q77" s="264"/>
      <c r="R77" s="264"/>
      <c r="S77" s="264"/>
    </row>
    <row r="78" spans="1:19" s="31" customFormat="1" ht="17.25" customHeight="1" x14ac:dyDescent="0.2">
      <c r="A78" s="559" t="s">
        <v>854</v>
      </c>
      <c r="B78" s="478"/>
      <c r="C78" s="479"/>
      <c r="D78" s="479"/>
      <c r="E78" s="479"/>
      <c r="F78" s="479"/>
      <c r="G78" s="472" t="s">
        <v>855</v>
      </c>
      <c r="H78" s="473"/>
      <c r="I78" s="474"/>
      <c r="J78" s="474"/>
      <c r="K78" s="474"/>
      <c r="L78" s="474"/>
      <c r="M78" s="475"/>
      <c r="N78" s="476"/>
      <c r="O78" s="474"/>
      <c r="P78" s="474"/>
      <c r="Q78" s="474"/>
      <c r="R78" s="474"/>
      <c r="S78" s="474"/>
    </row>
    <row r="79" spans="1:19" s="31" customFormat="1" ht="17.25" customHeight="1" x14ac:dyDescent="0.2">
      <c r="A79" s="300" t="s">
        <v>399</v>
      </c>
      <c r="B79" s="297">
        <v>30590.9</v>
      </c>
      <c r="C79" s="298">
        <v>9.1</v>
      </c>
      <c r="D79" s="298"/>
      <c r="E79" s="298">
        <v>6.4</v>
      </c>
      <c r="F79" s="298">
        <v>12.8</v>
      </c>
      <c r="G79" s="202">
        <v>8.5000000000000006E-3</v>
      </c>
      <c r="H79" s="283">
        <v>15115.6</v>
      </c>
      <c r="I79" s="298">
        <v>6.6</v>
      </c>
      <c r="J79" s="298"/>
      <c r="K79" s="298">
        <v>3.7</v>
      </c>
      <c r="L79" s="298">
        <v>11.7</v>
      </c>
      <c r="M79" s="284">
        <v>0</v>
      </c>
      <c r="N79" s="281">
        <v>14765.7</v>
      </c>
      <c r="O79" s="298">
        <v>12.1</v>
      </c>
      <c r="P79" s="298"/>
      <c r="Q79" s="298">
        <v>7.8</v>
      </c>
      <c r="R79" s="298">
        <v>18.3</v>
      </c>
      <c r="S79" s="298">
        <v>0.56210000000000004</v>
      </c>
    </row>
    <row r="80" spans="1:19" s="31" customFormat="1" ht="17.25" customHeight="1" x14ac:dyDescent="0.2">
      <c r="A80" s="77" t="s">
        <v>856</v>
      </c>
      <c r="B80" s="297">
        <v>19120.3</v>
      </c>
      <c r="C80" s="298">
        <v>2.5</v>
      </c>
      <c r="D80" s="298"/>
      <c r="E80" s="301">
        <v>1</v>
      </c>
      <c r="F80" s="298">
        <v>6.1</v>
      </c>
      <c r="G80" s="302">
        <v>0</v>
      </c>
      <c r="H80" s="283">
        <v>8030.9</v>
      </c>
      <c r="I80" s="298">
        <v>4.5</v>
      </c>
      <c r="J80" s="298"/>
      <c r="K80" s="298">
        <v>1.5</v>
      </c>
      <c r="L80" s="298">
        <v>12.5</v>
      </c>
      <c r="M80" s="284">
        <v>0</v>
      </c>
      <c r="N80" s="281">
        <v>11075.7</v>
      </c>
      <c r="O80" s="301">
        <v>1</v>
      </c>
      <c r="P80" s="298"/>
      <c r="Q80" s="298">
        <v>0.2</v>
      </c>
      <c r="R80" s="298">
        <v>5.5</v>
      </c>
      <c r="S80" s="302">
        <v>0</v>
      </c>
    </row>
    <row r="81" spans="1:19" s="31" customFormat="1" ht="17.25" customHeight="1" x14ac:dyDescent="0.2">
      <c r="A81" s="77" t="s">
        <v>857</v>
      </c>
      <c r="B81" s="256">
        <v>16058.6</v>
      </c>
      <c r="C81" s="298">
        <v>10.9</v>
      </c>
      <c r="D81" s="298"/>
      <c r="E81" s="301">
        <v>7</v>
      </c>
      <c r="F81" s="298">
        <v>16.5</v>
      </c>
      <c r="G81" s="298">
        <v>0.33189999999999997</v>
      </c>
      <c r="H81" s="283">
        <v>9038</v>
      </c>
      <c r="I81" s="298">
        <v>12.2</v>
      </c>
      <c r="J81" s="298"/>
      <c r="K81" s="298">
        <v>6.8</v>
      </c>
      <c r="L81" s="298">
        <v>20.9</v>
      </c>
      <c r="M81" s="291">
        <v>0.41589999999999999</v>
      </c>
      <c r="N81" s="281">
        <v>6668.6</v>
      </c>
      <c r="O81" s="298">
        <v>8.1</v>
      </c>
      <c r="P81" s="257"/>
      <c r="Q81" s="258">
        <v>4</v>
      </c>
      <c r="R81" s="257">
        <v>15.7</v>
      </c>
      <c r="S81" s="257">
        <v>0.32579999999999998</v>
      </c>
    </row>
    <row r="82" spans="1:19" s="31" customFormat="1" ht="17.25" customHeight="1" x14ac:dyDescent="0.2">
      <c r="A82" s="233" t="s">
        <v>858</v>
      </c>
      <c r="B82" s="256">
        <v>18062.099999999999</v>
      </c>
      <c r="C82" s="298">
        <v>16.899999999999999</v>
      </c>
      <c r="D82" s="298"/>
      <c r="E82" s="298">
        <v>12.2</v>
      </c>
      <c r="F82" s="298">
        <v>22.9</v>
      </c>
      <c r="G82" s="298">
        <v>0.1278</v>
      </c>
      <c r="H82" s="283">
        <v>9674.9</v>
      </c>
      <c r="I82" s="298">
        <v>21.1</v>
      </c>
      <c r="J82" s="298"/>
      <c r="K82" s="298">
        <v>14.2</v>
      </c>
      <c r="L82" s="298">
        <v>30.2</v>
      </c>
      <c r="M82" s="291">
        <v>9.7500000000000003E-2</v>
      </c>
      <c r="N82" s="281">
        <v>7868.8</v>
      </c>
      <c r="O82" s="298">
        <v>11.5</v>
      </c>
      <c r="P82" s="257"/>
      <c r="Q82" s="257">
        <v>6.3</v>
      </c>
      <c r="R82" s="257">
        <v>20.100000000000001</v>
      </c>
      <c r="S82" s="257">
        <v>0.83879999999999999</v>
      </c>
    </row>
    <row r="83" spans="1:19" s="31" customFormat="1" ht="17.25" customHeight="1" x14ac:dyDescent="0.2">
      <c r="A83" s="233" t="s">
        <v>859</v>
      </c>
      <c r="B83" s="256">
        <v>4824.6000000000004</v>
      </c>
      <c r="C83" s="298">
        <v>14.8</v>
      </c>
      <c r="D83" s="298" t="s">
        <v>323</v>
      </c>
      <c r="E83" s="298">
        <v>7.1</v>
      </c>
      <c r="F83" s="298">
        <v>28.5</v>
      </c>
      <c r="G83" s="298">
        <v>0.7319</v>
      </c>
      <c r="H83" s="283">
        <v>2930.3</v>
      </c>
      <c r="I83" s="298">
        <v>18.399999999999999</v>
      </c>
      <c r="J83" s="298" t="s">
        <v>323</v>
      </c>
      <c r="K83" s="298">
        <v>7.5</v>
      </c>
      <c r="L83" s="298">
        <v>38.6</v>
      </c>
      <c r="M83" s="291">
        <v>0.6462</v>
      </c>
      <c r="N83" s="281">
        <v>1894.3</v>
      </c>
      <c r="O83" s="342" t="s">
        <v>622</v>
      </c>
      <c r="P83" s="305"/>
      <c r="Q83" s="305"/>
      <c r="R83" s="305"/>
      <c r="S83" s="305"/>
    </row>
    <row r="84" spans="1:19" s="31" customFormat="1" ht="17.25" customHeight="1" x14ac:dyDescent="0.2">
      <c r="A84" s="300" t="s">
        <v>860</v>
      </c>
      <c r="B84" s="297">
        <v>8588.5</v>
      </c>
      <c r="C84" s="298">
        <v>28.1</v>
      </c>
      <c r="D84" s="298"/>
      <c r="E84" s="298">
        <v>19.600000000000001</v>
      </c>
      <c r="F84" s="298">
        <v>38.6</v>
      </c>
      <c r="G84" s="202">
        <v>1.1000000000000001E-3</v>
      </c>
      <c r="H84" s="283">
        <v>5344.2</v>
      </c>
      <c r="I84" s="298">
        <v>34.9</v>
      </c>
      <c r="J84" s="298" t="s">
        <v>323</v>
      </c>
      <c r="K84" s="298">
        <v>23.4</v>
      </c>
      <c r="L84" s="298">
        <v>48.6</v>
      </c>
      <c r="M84" s="303">
        <v>1.2999999999999999E-3</v>
      </c>
      <c r="N84" s="281">
        <v>3026.1</v>
      </c>
      <c r="O84" s="298">
        <v>15.5</v>
      </c>
      <c r="P84" s="298" t="s">
        <v>323</v>
      </c>
      <c r="Q84" s="298">
        <v>6.5</v>
      </c>
      <c r="R84" s="298">
        <v>32.700000000000003</v>
      </c>
      <c r="S84" s="298">
        <v>0.45250000000000001</v>
      </c>
    </row>
    <row r="85" spans="1:19" s="31" customFormat="1" ht="12" x14ac:dyDescent="0.2">
      <c r="A85" s="285" t="s">
        <v>861</v>
      </c>
      <c r="B85" s="297">
        <v>14333.8</v>
      </c>
      <c r="C85" s="298">
        <v>26.5</v>
      </c>
      <c r="D85" s="298"/>
      <c r="E85" s="301">
        <v>20</v>
      </c>
      <c r="F85" s="298">
        <v>34.1</v>
      </c>
      <c r="G85" s="202">
        <v>1E-4</v>
      </c>
      <c r="H85" s="283">
        <v>8973.6</v>
      </c>
      <c r="I85" s="298">
        <v>30.7</v>
      </c>
      <c r="J85" s="298"/>
      <c r="K85" s="298">
        <v>22.1</v>
      </c>
      <c r="L85" s="301">
        <v>41</v>
      </c>
      <c r="M85" s="303">
        <v>2.9999999999999997E-4</v>
      </c>
      <c r="N85" s="281">
        <v>5280.2</v>
      </c>
      <c r="O85" s="298">
        <v>19.600000000000001</v>
      </c>
      <c r="P85" s="298"/>
      <c r="Q85" s="298">
        <v>11.5</v>
      </c>
      <c r="R85" s="298">
        <v>31.4</v>
      </c>
      <c r="S85" s="298">
        <v>6.4699999999999994E-2</v>
      </c>
    </row>
    <row r="86" spans="1:19" s="31" customFormat="1" ht="12" x14ac:dyDescent="0.2">
      <c r="A86" s="285" t="s">
        <v>862</v>
      </c>
      <c r="B86" s="297">
        <v>24355.200000000001</v>
      </c>
      <c r="C86" s="301">
        <v>12</v>
      </c>
      <c r="D86" s="298"/>
      <c r="E86" s="298">
        <v>8.6999999999999993</v>
      </c>
      <c r="F86" s="298">
        <v>16.399999999999999</v>
      </c>
      <c r="G86" s="304">
        <v>0.56699999999999995</v>
      </c>
      <c r="H86" s="283">
        <v>13602.6</v>
      </c>
      <c r="I86" s="298">
        <v>9.1999999999999993</v>
      </c>
      <c r="J86" s="298"/>
      <c r="K86" s="298">
        <v>5.5</v>
      </c>
      <c r="L86" s="298">
        <v>14.8</v>
      </c>
      <c r="M86" s="284">
        <v>0.01</v>
      </c>
      <c r="N86" s="281">
        <v>10519.3</v>
      </c>
      <c r="O86" s="301">
        <v>16</v>
      </c>
      <c r="P86" s="298"/>
      <c r="Q86" s="298">
        <v>10.4</v>
      </c>
      <c r="R86" s="298">
        <v>23.8</v>
      </c>
      <c r="S86" s="298">
        <v>8.4199999999999997E-2</v>
      </c>
    </row>
    <row r="87" spans="1:19" s="31" customFormat="1" ht="12" x14ac:dyDescent="0.2">
      <c r="A87" s="554" t="s">
        <v>863</v>
      </c>
      <c r="B87" s="554"/>
      <c r="C87" s="554"/>
      <c r="D87" s="554"/>
      <c r="E87" s="554"/>
      <c r="F87" s="554"/>
      <c r="G87" s="555"/>
      <c r="H87" s="729"/>
      <c r="I87" s="730"/>
      <c r="J87" s="730"/>
      <c r="K87" s="730"/>
      <c r="L87" s="730"/>
      <c r="M87" s="730"/>
      <c r="N87" s="730"/>
      <c r="O87" s="730"/>
      <c r="P87" s="730"/>
      <c r="Q87" s="730"/>
      <c r="R87" s="730"/>
      <c r="S87" s="730"/>
    </row>
    <row r="88" spans="1:19" s="31" customFormat="1" ht="12" x14ac:dyDescent="0.2">
      <c r="A88" s="58" t="s">
        <v>864</v>
      </c>
      <c r="B88" s="297">
        <v>40707.800000000003</v>
      </c>
      <c r="C88" s="298">
        <v>16.3</v>
      </c>
      <c r="D88" s="298"/>
      <c r="E88" s="301">
        <v>13</v>
      </c>
      <c r="F88" s="298">
        <v>20.2</v>
      </c>
      <c r="G88" s="202">
        <v>1.1599999999999999E-2</v>
      </c>
      <c r="H88" s="260"/>
      <c r="I88" s="264"/>
      <c r="J88" s="264"/>
      <c r="K88" s="264"/>
      <c r="L88" s="264"/>
      <c r="M88" s="264"/>
      <c r="N88" s="294"/>
      <c r="O88" s="264"/>
      <c r="P88" s="264"/>
      <c r="Q88" s="264"/>
      <c r="R88" s="264"/>
      <c r="S88" s="264"/>
    </row>
    <row r="89" spans="1:19" s="31" customFormat="1" ht="12" x14ac:dyDescent="0.2">
      <c r="A89" s="58" t="s">
        <v>865</v>
      </c>
      <c r="B89" s="256">
        <v>32448.799999999999</v>
      </c>
      <c r="C89" s="257">
        <v>13.2</v>
      </c>
      <c r="D89" s="257"/>
      <c r="E89" s="257">
        <v>9.9</v>
      </c>
      <c r="F89" s="257">
        <v>17.3</v>
      </c>
      <c r="G89" s="257">
        <v>0.28539999999999999</v>
      </c>
      <c r="H89" s="260"/>
      <c r="I89" s="264"/>
      <c r="J89" s="264"/>
      <c r="K89" s="264"/>
      <c r="L89" s="264"/>
      <c r="M89" s="264"/>
      <c r="N89" s="294"/>
      <c r="O89" s="264"/>
      <c r="P89" s="264"/>
      <c r="Q89" s="264"/>
      <c r="R89" s="264"/>
      <c r="S89" s="264"/>
    </row>
    <row r="90" spans="1:19" s="31" customFormat="1" ht="12" x14ac:dyDescent="0.2">
      <c r="A90" s="58" t="s">
        <v>866</v>
      </c>
      <c r="B90" s="256">
        <v>61993.3</v>
      </c>
      <c r="C90" s="257">
        <v>10.8</v>
      </c>
      <c r="D90" s="257"/>
      <c r="E90" s="257">
        <v>8.6999999999999993</v>
      </c>
      <c r="F90" s="257">
        <v>13.4</v>
      </c>
      <c r="G90" s="276" t="s">
        <v>667</v>
      </c>
      <c r="H90" s="260"/>
      <c r="I90" s="264"/>
      <c r="J90" s="264"/>
      <c r="K90" s="264"/>
      <c r="L90" s="264"/>
      <c r="M90" s="264"/>
      <c r="N90" s="294"/>
      <c r="O90" s="264"/>
      <c r="P90" s="264"/>
      <c r="Q90" s="264"/>
      <c r="R90" s="264"/>
      <c r="S90" s="264"/>
    </row>
    <row r="91" spans="1:19" s="31" customFormat="1" ht="12" x14ac:dyDescent="0.2">
      <c r="A91" s="556" t="s">
        <v>867</v>
      </c>
      <c r="B91" s="556"/>
      <c r="C91" s="556"/>
      <c r="D91" s="556"/>
      <c r="E91" s="556"/>
      <c r="F91" s="556"/>
      <c r="G91" s="555"/>
      <c r="H91" s="825"/>
      <c r="I91" s="826"/>
      <c r="J91" s="826"/>
      <c r="K91" s="826"/>
      <c r="L91" s="826"/>
      <c r="M91" s="826"/>
      <c r="N91" s="826"/>
      <c r="O91" s="826"/>
      <c r="P91" s="826"/>
      <c r="Q91" s="826"/>
      <c r="R91" s="826"/>
      <c r="S91" s="826"/>
    </row>
    <row r="92" spans="1:19" s="31" customFormat="1" ht="12" x14ac:dyDescent="0.2">
      <c r="A92" s="48" t="s">
        <v>868</v>
      </c>
      <c r="B92" s="269">
        <v>73156.600000000006</v>
      </c>
      <c r="C92" s="270">
        <v>14.9</v>
      </c>
      <c r="D92" s="270"/>
      <c r="E92" s="270">
        <v>12.5</v>
      </c>
      <c r="F92" s="270">
        <v>17.7</v>
      </c>
      <c r="G92" s="273">
        <v>2.0199999999999999E-2</v>
      </c>
      <c r="H92" s="260"/>
      <c r="I92" s="261"/>
      <c r="J92" s="261"/>
      <c r="K92" s="261"/>
      <c r="L92" s="261"/>
      <c r="M92" s="264"/>
      <c r="N92" s="294"/>
      <c r="O92" s="261"/>
      <c r="P92" s="261"/>
      <c r="Q92" s="261"/>
      <c r="R92" s="261"/>
      <c r="S92" s="261"/>
    </row>
    <row r="93" spans="1:19" s="31" customFormat="1" ht="12" x14ac:dyDescent="0.2">
      <c r="A93" s="58" t="s">
        <v>866</v>
      </c>
      <c r="B93" s="256">
        <v>61993.3</v>
      </c>
      <c r="C93" s="257">
        <v>10.8</v>
      </c>
      <c r="D93" s="257"/>
      <c r="E93" s="257">
        <v>8.6999999999999993</v>
      </c>
      <c r="F93" s="257">
        <v>13.4</v>
      </c>
      <c r="G93" s="276" t="s">
        <v>667</v>
      </c>
      <c r="H93" s="260"/>
      <c r="I93" s="264"/>
      <c r="J93" s="264"/>
      <c r="K93" s="264"/>
      <c r="L93" s="264"/>
      <c r="M93" s="264"/>
      <c r="N93" s="294"/>
      <c r="O93" s="264"/>
      <c r="P93" s="264"/>
      <c r="Q93" s="264"/>
      <c r="R93" s="264"/>
      <c r="S93" s="264"/>
    </row>
    <row r="94" spans="1:19" s="539" customFormat="1" ht="15" customHeight="1" x14ac:dyDescent="0.2">
      <c r="A94" s="740" t="s">
        <v>872</v>
      </c>
      <c r="B94" s="743"/>
      <c r="C94" s="739"/>
      <c r="D94" s="739"/>
      <c r="E94" s="739"/>
      <c r="F94" s="739"/>
      <c r="G94" s="739"/>
      <c r="H94" s="743"/>
      <c r="I94" s="739"/>
      <c r="J94" s="739"/>
      <c r="K94" s="739"/>
      <c r="L94" s="739"/>
      <c r="M94" s="739"/>
      <c r="N94" s="743"/>
      <c r="O94" s="739"/>
      <c r="P94" s="739"/>
      <c r="Q94" s="739"/>
      <c r="R94" s="739"/>
      <c r="S94" s="739"/>
    </row>
    <row r="95" spans="1:19" s="539" customFormat="1" ht="15" customHeight="1" x14ac:dyDescent="0.2">
      <c r="A95" s="30" t="s">
        <v>826</v>
      </c>
      <c r="B95" s="744"/>
      <c r="C95" s="206"/>
      <c r="D95" s="206"/>
      <c r="E95" s="206"/>
      <c r="F95" s="206"/>
      <c r="G95" s="206"/>
      <c r="H95" s="744"/>
      <c r="I95" s="206"/>
      <c r="J95" s="206"/>
      <c r="K95" s="206"/>
      <c r="L95" s="206"/>
      <c r="M95" s="206"/>
      <c r="N95" s="744"/>
      <c r="O95" s="206"/>
      <c r="P95" s="206"/>
      <c r="Q95" s="206"/>
      <c r="R95" s="206"/>
      <c r="S95" s="206"/>
    </row>
    <row r="96" spans="1:19" s="30" customFormat="1" ht="12.75" x14ac:dyDescent="0.2">
      <c r="A96" s="30" t="s">
        <v>873</v>
      </c>
      <c r="B96" s="722"/>
      <c r="G96" s="721"/>
      <c r="H96" s="722"/>
      <c r="N96" s="722"/>
    </row>
    <row r="97" spans="1:19" s="30" customFormat="1" ht="12.75" x14ac:dyDescent="0.2">
      <c r="A97" s="30" t="s">
        <v>874</v>
      </c>
      <c r="B97" s="722"/>
      <c r="G97" s="721"/>
      <c r="H97" s="722"/>
      <c r="N97" s="722"/>
    </row>
    <row r="98" spans="1:19" ht="15" x14ac:dyDescent="0.25">
      <c r="A98" s="343"/>
      <c r="B98" s="246"/>
      <c r="C98" s="238"/>
      <c r="D98" s="238"/>
      <c r="E98" s="238"/>
      <c r="F98" s="238"/>
      <c r="G98" s="252"/>
      <c r="H98" s="246"/>
      <c r="I98" s="238"/>
      <c r="J98" s="238"/>
      <c r="K98" s="238"/>
      <c r="L98" s="238"/>
      <c r="M98" s="238"/>
      <c r="N98" s="246"/>
      <c r="O98" s="238"/>
      <c r="P98" s="238"/>
      <c r="Q98" s="238"/>
      <c r="R98" s="238"/>
      <c r="S98" s="238"/>
    </row>
    <row r="99" spans="1:19" ht="15" x14ac:dyDescent="0.25">
      <c r="A99" s="343"/>
      <c r="B99" s="246"/>
      <c r="C99" s="238"/>
      <c r="D99" s="238"/>
      <c r="E99" s="238"/>
      <c r="F99" s="238"/>
      <c r="G99" s="252"/>
      <c r="H99" s="246"/>
      <c r="I99" s="238"/>
      <c r="J99" s="238"/>
      <c r="K99" s="238"/>
      <c r="L99" s="238"/>
      <c r="M99" s="238"/>
      <c r="N99" s="246"/>
      <c r="O99" s="238"/>
      <c r="P99" s="238"/>
      <c r="Q99" s="238"/>
      <c r="R99" s="238"/>
      <c r="S99" s="238"/>
    </row>
    <row r="100" spans="1:19" x14ac:dyDescent="0.25">
      <c r="A100" s="29"/>
      <c r="D100" s="29"/>
      <c r="E100" s="29"/>
      <c r="F100" s="29"/>
      <c r="I100" s="29"/>
      <c r="J100" s="29"/>
      <c r="K100" s="29"/>
      <c r="L100" s="29"/>
      <c r="M100" s="29"/>
      <c r="O100" s="29"/>
      <c r="P100" s="29"/>
      <c r="Q100" s="29"/>
      <c r="R100" s="29"/>
      <c r="S100" s="29"/>
    </row>
    <row r="101" spans="1:19" x14ac:dyDescent="0.25">
      <c r="A101" s="29"/>
      <c r="D101" s="29"/>
      <c r="E101" s="29"/>
      <c r="F101" s="29"/>
      <c r="I101" s="29"/>
      <c r="J101" s="29"/>
      <c r="K101" s="29"/>
      <c r="L101" s="29"/>
      <c r="M101" s="29"/>
      <c r="O101" s="29"/>
      <c r="P101" s="29"/>
      <c r="Q101" s="29"/>
      <c r="R101" s="29"/>
      <c r="S101" s="29"/>
    </row>
    <row r="102" spans="1:19" x14ac:dyDescent="0.25">
      <c r="A102" s="29"/>
      <c r="D102" s="29"/>
      <c r="E102" s="29"/>
      <c r="F102" s="29"/>
      <c r="I102" s="29"/>
      <c r="J102" s="29"/>
      <c r="K102" s="29"/>
      <c r="L102" s="29"/>
      <c r="M102" s="29"/>
      <c r="O102" s="29"/>
      <c r="P102" s="29"/>
      <c r="Q102" s="29"/>
      <c r="R102" s="29"/>
      <c r="S102" s="29"/>
    </row>
    <row r="103" spans="1:19" x14ac:dyDescent="0.25">
      <c r="A103" s="29"/>
      <c r="D103" s="29"/>
      <c r="E103" s="29"/>
      <c r="F103" s="29"/>
      <c r="I103" s="29"/>
      <c r="J103" s="29"/>
      <c r="K103" s="29"/>
      <c r="L103" s="29"/>
      <c r="M103" s="29"/>
      <c r="O103" s="29"/>
      <c r="P103" s="29"/>
      <c r="Q103" s="29"/>
      <c r="R103" s="29"/>
      <c r="S103" s="29"/>
    </row>
    <row r="104" spans="1:19" x14ac:dyDescent="0.25">
      <c r="A104" s="29"/>
      <c r="D104" s="29"/>
      <c r="E104" s="29"/>
      <c r="F104" s="29"/>
      <c r="I104" s="29"/>
      <c r="J104" s="29"/>
      <c r="K104" s="29"/>
      <c r="L104" s="29"/>
      <c r="M104" s="29"/>
      <c r="O104" s="29"/>
      <c r="P104" s="29"/>
      <c r="Q104" s="29"/>
      <c r="R104" s="29"/>
      <c r="S104" s="29"/>
    </row>
    <row r="105" spans="1:19" x14ac:dyDescent="0.25">
      <c r="A105" s="29"/>
      <c r="D105" s="29"/>
      <c r="E105" s="29"/>
      <c r="F105" s="29"/>
      <c r="I105" s="29"/>
      <c r="J105" s="29"/>
      <c r="K105" s="29"/>
      <c r="L105" s="29"/>
      <c r="M105" s="29"/>
      <c r="O105" s="29"/>
      <c r="P105" s="29"/>
      <c r="Q105" s="29"/>
      <c r="R105" s="29"/>
      <c r="S105" s="29"/>
    </row>
    <row r="106" spans="1:19" x14ac:dyDescent="0.25">
      <c r="A106" s="29"/>
      <c r="D106" s="29"/>
      <c r="E106" s="29"/>
      <c r="F106" s="29"/>
      <c r="I106" s="29"/>
      <c r="J106" s="29"/>
      <c r="K106" s="29"/>
      <c r="L106" s="29"/>
      <c r="M106" s="29"/>
      <c r="O106" s="29"/>
      <c r="P106" s="29"/>
      <c r="Q106" s="29"/>
      <c r="R106" s="29"/>
      <c r="S106" s="29"/>
    </row>
    <row r="107" spans="1:19" x14ac:dyDescent="0.25">
      <c r="A107" s="29"/>
      <c r="D107" s="29"/>
      <c r="E107" s="29"/>
      <c r="F107" s="29"/>
      <c r="I107" s="29"/>
      <c r="J107" s="29"/>
      <c r="K107" s="29"/>
      <c r="L107" s="29"/>
      <c r="M107" s="29"/>
      <c r="O107" s="29"/>
      <c r="P107" s="29"/>
      <c r="Q107" s="29"/>
      <c r="R107" s="29"/>
      <c r="S107" s="29"/>
    </row>
    <row r="108" spans="1:19" x14ac:dyDescent="0.25">
      <c r="A108" s="29"/>
      <c r="D108" s="29"/>
      <c r="E108" s="29"/>
      <c r="F108" s="29"/>
      <c r="I108" s="29"/>
      <c r="J108" s="29"/>
      <c r="K108" s="29"/>
      <c r="L108" s="29"/>
      <c r="M108" s="29"/>
      <c r="O108" s="29"/>
      <c r="P108" s="29"/>
      <c r="Q108" s="29"/>
      <c r="R108" s="29"/>
      <c r="S108" s="29"/>
    </row>
    <row r="109" spans="1:19" x14ac:dyDescent="0.25">
      <c r="A109" s="29"/>
      <c r="D109" s="29"/>
      <c r="E109" s="29"/>
      <c r="F109" s="29"/>
      <c r="I109" s="29"/>
      <c r="J109" s="29"/>
      <c r="K109" s="29"/>
      <c r="L109" s="29"/>
      <c r="M109" s="29"/>
      <c r="O109" s="29"/>
      <c r="P109" s="29"/>
      <c r="Q109" s="29"/>
      <c r="R109" s="29"/>
      <c r="S109" s="29"/>
    </row>
    <row r="110" spans="1:19" x14ac:dyDescent="0.25">
      <c r="A110" s="29"/>
      <c r="D110" s="29"/>
      <c r="E110" s="29"/>
      <c r="F110" s="29"/>
      <c r="I110" s="29"/>
      <c r="J110" s="29"/>
      <c r="K110" s="29"/>
      <c r="L110" s="29"/>
      <c r="M110" s="29"/>
      <c r="O110" s="29"/>
      <c r="P110" s="29"/>
      <c r="Q110" s="29"/>
      <c r="R110" s="29"/>
      <c r="S110" s="29"/>
    </row>
    <row r="111" spans="1:19" x14ac:dyDescent="0.25">
      <c r="A111" s="29"/>
      <c r="D111" s="29"/>
      <c r="E111" s="29"/>
      <c r="F111" s="29"/>
      <c r="I111" s="29"/>
      <c r="J111" s="29"/>
      <c r="K111" s="29"/>
      <c r="L111" s="29"/>
      <c r="M111" s="29"/>
      <c r="O111" s="29"/>
      <c r="P111" s="29"/>
      <c r="Q111" s="29"/>
      <c r="R111" s="29"/>
      <c r="S111" s="29"/>
    </row>
    <row r="112" spans="1:19" x14ac:dyDescent="0.25">
      <c r="A112" s="29"/>
      <c r="D112" s="29"/>
      <c r="E112" s="29"/>
      <c r="F112" s="29"/>
      <c r="I112" s="29"/>
      <c r="J112" s="29"/>
      <c r="K112" s="29"/>
      <c r="L112" s="29"/>
      <c r="M112" s="29"/>
      <c r="O112" s="29"/>
      <c r="P112" s="29"/>
      <c r="Q112" s="29"/>
      <c r="R112" s="29"/>
      <c r="S112" s="29"/>
    </row>
    <row r="113" spans="1:19" x14ac:dyDescent="0.25">
      <c r="A113" s="29"/>
      <c r="D113" s="29"/>
      <c r="E113" s="29"/>
      <c r="F113" s="29"/>
      <c r="I113" s="29"/>
      <c r="J113" s="29"/>
      <c r="K113" s="29"/>
      <c r="L113" s="29"/>
      <c r="M113" s="29"/>
      <c r="O113" s="29"/>
      <c r="P113" s="29"/>
      <c r="Q113" s="29"/>
      <c r="R113" s="29"/>
      <c r="S113" s="29"/>
    </row>
    <row r="114" spans="1:19" x14ac:dyDescent="0.25">
      <c r="A114" s="29"/>
      <c r="D114" s="29"/>
      <c r="E114" s="29"/>
      <c r="F114" s="29"/>
      <c r="I114" s="29"/>
      <c r="J114" s="29"/>
      <c r="K114" s="29"/>
      <c r="L114" s="29"/>
      <c r="M114" s="29"/>
      <c r="O114" s="29"/>
      <c r="P114" s="29"/>
      <c r="Q114" s="29"/>
      <c r="R114" s="29"/>
      <c r="S114" s="29"/>
    </row>
    <row r="115" spans="1:19" x14ac:dyDescent="0.25">
      <c r="A115" s="29"/>
      <c r="D115" s="29"/>
      <c r="E115" s="29"/>
      <c r="F115" s="29"/>
      <c r="I115" s="29"/>
      <c r="J115" s="29"/>
      <c r="K115" s="29"/>
      <c r="L115" s="29"/>
      <c r="M115" s="29"/>
      <c r="O115" s="29"/>
      <c r="P115" s="29"/>
      <c r="Q115" s="29"/>
      <c r="R115" s="29"/>
      <c r="S115" s="29"/>
    </row>
    <row r="116" spans="1:19" x14ac:dyDescent="0.25">
      <c r="A116" s="29"/>
      <c r="D116" s="29"/>
      <c r="E116" s="29"/>
      <c r="F116" s="29"/>
      <c r="I116" s="29"/>
      <c r="J116" s="29"/>
      <c r="K116" s="29"/>
      <c r="L116" s="29"/>
      <c r="M116" s="29"/>
      <c r="O116" s="29"/>
      <c r="P116" s="29"/>
      <c r="Q116" s="29"/>
      <c r="R116" s="29"/>
      <c r="S116" s="29"/>
    </row>
    <row r="117" spans="1:19" x14ac:dyDescent="0.25">
      <c r="A117" s="29"/>
      <c r="D117" s="29"/>
      <c r="E117" s="29"/>
      <c r="F117" s="29"/>
      <c r="I117" s="29"/>
      <c r="J117" s="29"/>
      <c r="K117" s="29"/>
      <c r="L117" s="29"/>
      <c r="M117" s="29"/>
      <c r="O117" s="29"/>
      <c r="P117" s="29"/>
      <c r="Q117" s="29"/>
      <c r="R117" s="29"/>
      <c r="S117" s="29"/>
    </row>
    <row r="118" spans="1:19" x14ac:dyDescent="0.25">
      <c r="A118" s="29"/>
      <c r="D118" s="29"/>
      <c r="E118" s="29"/>
      <c r="F118" s="29"/>
      <c r="I118" s="29"/>
      <c r="J118" s="29"/>
      <c r="K118" s="29"/>
      <c r="L118" s="29"/>
      <c r="M118" s="29"/>
      <c r="O118" s="29"/>
      <c r="P118" s="29"/>
      <c r="Q118" s="29"/>
      <c r="R118" s="29"/>
      <c r="S118" s="29"/>
    </row>
    <row r="119" spans="1:19" x14ac:dyDescent="0.25">
      <c r="A119" s="29"/>
      <c r="D119" s="29"/>
      <c r="E119" s="29"/>
      <c r="F119" s="29"/>
      <c r="I119" s="29"/>
      <c r="J119" s="29"/>
      <c r="K119" s="29"/>
      <c r="L119" s="29"/>
      <c r="M119" s="29"/>
      <c r="O119" s="29"/>
      <c r="P119" s="29"/>
      <c r="Q119" s="29"/>
      <c r="R119" s="29"/>
      <c r="S119" s="29"/>
    </row>
    <row r="120" spans="1:19" x14ac:dyDescent="0.25">
      <c r="A120" s="29"/>
      <c r="D120" s="29"/>
      <c r="E120" s="29"/>
      <c r="F120" s="29"/>
      <c r="I120" s="29"/>
      <c r="J120" s="29"/>
      <c r="K120" s="29"/>
      <c r="L120" s="29"/>
      <c r="M120" s="29"/>
      <c r="O120" s="29"/>
      <c r="P120" s="29"/>
      <c r="Q120" s="29"/>
      <c r="R120" s="29"/>
      <c r="S120" s="29"/>
    </row>
    <row r="121" spans="1:19" x14ac:dyDescent="0.25">
      <c r="A121" s="29"/>
      <c r="D121" s="29"/>
      <c r="E121" s="29"/>
      <c r="F121" s="29"/>
      <c r="I121" s="29"/>
      <c r="J121" s="29"/>
      <c r="K121" s="29"/>
      <c r="L121" s="29"/>
      <c r="M121" s="29"/>
      <c r="O121" s="29"/>
      <c r="P121" s="29"/>
      <c r="Q121" s="29"/>
      <c r="R121" s="29"/>
      <c r="S121" s="29"/>
    </row>
    <row r="122" spans="1:19" x14ac:dyDescent="0.25">
      <c r="A122" s="29"/>
      <c r="D122" s="29"/>
      <c r="E122" s="29"/>
      <c r="F122" s="29"/>
      <c r="I122" s="29"/>
      <c r="J122" s="29"/>
      <c r="K122" s="29"/>
      <c r="L122" s="29"/>
      <c r="M122" s="29"/>
      <c r="O122" s="29"/>
      <c r="P122" s="29"/>
      <c r="Q122" s="29"/>
      <c r="R122" s="29"/>
      <c r="S122" s="29"/>
    </row>
    <row r="123" spans="1:19" x14ac:dyDescent="0.25">
      <c r="A123" s="29"/>
      <c r="D123" s="29"/>
      <c r="E123" s="29"/>
      <c r="F123" s="29"/>
      <c r="I123" s="29"/>
      <c r="J123" s="29"/>
      <c r="K123" s="29"/>
      <c r="L123" s="29"/>
      <c r="M123" s="29"/>
      <c r="O123" s="29"/>
      <c r="P123" s="29"/>
      <c r="Q123" s="29"/>
      <c r="R123" s="29"/>
      <c r="S123" s="29"/>
    </row>
    <row r="124" spans="1:19" x14ac:dyDescent="0.25">
      <c r="A124" s="29"/>
      <c r="D124" s="29"/>
      <c r="E124" s="29"/>
      <c r="F124" s="29"/>
      <c r="I124" s="29"/>
      <c r="J124" s="29"/>
      <c r="K124" s="29"/>
      <c r="L124" s="29"/>
      <c r="M124" s="29"/>
      <c r="O124" s="29"/>
      <c r="P124" s="29"/>
      <c r="Q124" s="29"/>
      <c r="R124" s="29"/>
      <c r="S124" s="29"/>
    </row>
    <row r="125" spans="1:19" x14ac:dyDescent="0.25">
      <c r="A125" s="29"/>
      <c r="D125" s="29"/>
      <c r="E125" s="29"/>
      <c r="F125" s="29"/>
      <c r="I125" s="29"/>
      <c r="J125" s="29"/>
      <c r="K125" s="29"/>
      <c r="L125" s="29"/>
      <c r="M125" s="29"/>
      <c r="O125" s="29"/>
      <c r="P125" s="29"/>
      <c r="Q125" s="29"/>
      <c r="R125" s="29"/>
      <c r="S125" s="29"/>
    </row>
    <row r="126" spans="1:19" x14ac:dyDescent="0.25">
      <c r="A126" s="29"/>
      <c r="D126" s="29"/>
      <c r="E126" s="29"/>
      <c r="F126" s="29"/>
      <c r="I126" s="29"/>
      <c r="J126" s="29"/>
      <c r="K126" s="29"/>
      <c r="L126" s="29"/>
      <c r="M126" s="29"/>
      <c r="O126" s="29"/>
      <c r="P126" s="29"/>
      <c r="Q126" s="29"/>
      <c r="R126" s="29"/>
      <c r="S126" s="29"/>
    </row>
    <row r="127" spans="1:19" x14ac:dyDescent="0.25">
      <c r="A127" s="29"/>
      <c r="D127" s="29"/>
      <c r="E127" s="29"/>
      <c r="F127" s="29"/>
      <c r="I127" s="29"/>
      <c r="J127" s="29"/>
      <c r="K127" s="29"/>
      <c r="L127" s="29"/>
      <c r="M127" s="29"/>
      <c r="O127" s="29"/>
      <c r="P127" s="29"/>
      <c r="Q127" s="29"/>
      <c r="R127" s="29"/>
      <c r="S127" s="29"/>
    </row>
    <row r="128" spans="1:19" x14ac:dyDescent="0.25">
      <c r="A128" s="29"/>
      <c r="D128" s="29"/>
      <c r="E128" s="29"/>
      <c r="F128" s="29"/>
      <c r="I128" s="29"/>
      <c r="J128" s="29"/>
      <c r="K128" s="29"/>
      <c r="L128" s="29"/>
      <c r="M128" s="29"/>
      <c r="O128" s="29"/>
      <c r="P128" s="29"/>
      <c r="Q128" s="29"/>
      <c r="R128" s="29"/>
      <c r="S128" s="29"/>
    </row>
    <row r="129" spans="1:19" x14ac:dyDescent="0.25">
      <c r="A129" s="29"/>
      <c r="D129" s="29"/>
      <c r="E129" s="29"/>
      <c r="F129" s="29"/>
      <c r="I129" s="29"/>
      <c r="J129" s="29"/>
      <c r="K129" s="29"/>
      <c r="L129" s="29"/>
      <c r="M129" s="29"/>
      <c r="O129" s="29"/>
      <c r="P129" s="29"/>
      <c r="Q129" s="29"/>
      <c r="R129" s="29"/>
      <c r="S129" s="29"/>
    </row>
    <row r="130" spans="1:19" x14ac:dyDescent="0.25">
      <c r="A130" s="29"/>
      <c r="D130" s="29"/>
      <c r="E130" s="29"/>
      <c r="F130" s="29"/>
      <c r="I130" s="29"/>
      <c r="J130" s="29"/>
      <c r="K130" s="29"/>
      <c r="L130" s="29"/>
      <c r="M130" s="29"/>
      <c r="O130" s="29"/>
      <c r="P130" s="29"/>
      <c r="Q130" s="29"/>
      <c r="R130" s="29"/>
      <c r="S130" s="29"/>
    </row>
    <row r="131" spans="1:19" x14ac:dyDescent="0.25">
      <c r="A131" s="29"/>
      <c r="D131" s="29"/>
      <c r="E131" s="29"/>
      <c r="F131" s="29"/>
      <c r="I131" s="29"/>
      <c r="J131" s="29"/>
      <c r="K131" s="29"/>
      <c r="L131" s="29"/>
      <c r="M131" s="29"/>
      <c r="O131" s="29"/>
      <c r="P131" s="29"/>
      <c r="Q131" s="29"/>
      <c r="R131" s="29"/>
      <c r="S131" s="29"/>
    </row>
    <row r="132" spans="1:19" x14ac:dyDescent="0.25">
      <c r="A132" s="29"/>
      <c r="D132" s="29"/>
      <c r="E132" s="29"/>
      <c r="F132" s="29"/>
      <c r="I132" s="29"/>
      <c r="J132" s="29"/>
      <c r="K132" s="29"/>
      <c r="L132" s="29"/>
      <c r="M132" s="29"/>
      <c r="O132" s="29"/>
      <c r="P132" s="29"/>
      <c r="Q132" s="29"/>
      <c r="R132" s="29"/>
      <c r="S132" s="29"/>
    </row>
    <row r="133" spans="1:19" x14ac:dyDescent="0.25">
      <c r="A133" s="29"/>
      <c r="D133" s="29"/>
      <c r="E133" s="29"/>
      <c r="F133" s="29"/>
      <c r="I133" s="29"/>
      <c r="J133" s="29"/>
      <c r="K133" s="29"/>
      <c r="L133" s="29"/>
      <c r="M133" s="29"/>
      <c r="O133" s="29"/>
      <c r="P133" s="29"/>
      <c r="Q133" s="29"/>
      <c r="R133" s="29"/>
      <c r="S133" s="29"/>
    </row>
    <row r="134" spans="1:19" x14ac:dyDescent="0.25">
      <c r="A134" s="29"/>
      <c r="D134" s="29"/>
      <c r="E134" s="29"/>
      <c r="F134" s="29"/>
      <c r="I134" s="29"/>
      <c r="J134" s="29"/>
      <c r="K134" s="29"/>
      <c r="L134" s="29"/>
      <c r="M134" s="29"/>
      <c r="O134" s="29"/>
      <c r="P134" s="29"/>
      <c r="Q134" s="29"/>
      <c r="R134" s="29"/>
      <c r="S134" s="29"/>
    </row>
    <row r="135" spans="1:19" x14ac:dyDescent="0.25">
      <c r="A135" s="29"/>
      <c r="D135" s="29"/>
      <c r="E135" s="29"/>
      <c r="F135" s="29"/>
      <c r="I135" s="29"/>
      <c r="J135" s="29"/>
      <c r="K135" s="29"/>
      <c r="L135" s="29"/>
      <c r="M135" s="29"/>
      <c r="O135" s="29"/>
      <c r="P135" s="29"/>
      <c r="Q135" s="29"/>
      <c r="R135" s="29"/>
      <c r="S135" s="29"/>
    </row>
    <row r="136" spans="1:19" x14ac:dyDescent="0.25">
      <c r="A136" s="29"/>
      <c r="D136" s="29"/>
      <c r="E136" s="29"/>
      <c r="F136" s="29"/>
      <c r="I136" s="29"/>
      <c r="J136" s="29"/>
      <c r="K136" s="29"/>
      <c r="L136" s="29"/>
      <c r="M136" s="29"/>
      <c r="O136" s="29"/>
      <c r="P136" s="29"/>
      <c r="Q136" s="29"/>
      <c r="R136" s="29"/>
      <c r="S136" s="29"/>
    </row>
    <row r="137" spans="1:19" x14ac:dyDescent="0.25">
      <c r="A137" s="29"/>
      <c r="D137" s="29"/>
      <c r="E137" s="29"/>
      <c r="F137" s="29"/>
      <c r="I137" s="29"/>
      <c r="J137" s="29"/>
      <c r="K137" s="29"/>
      <c r="L137" s="29"/>
      <c r="M137" s="29"/>
      <c r="O137" s="29"/>
      <c r="P137" s="29"/>
      <c r="Q137" s="29"/>
      <c r="R137" s="29"/>
      <c r="S137" s="29"/>
    </row>
    <row r="138" spans="1:19" x14ac:dyDescent="0.25">
      <c r="A138" s="29"/>
      <c r="D138" s="29"/>
      <c r="E138" s="29"/>
      <c r="F138" s="29"/>
      <c r="I138" s="29"/>
      <c r="J138" s="29"/>
      <c r="K138" s="29"/>
      <c r="L138" s="29"/>
      <c r="M138" s="29"/>
      <c r="O138" s="29"/>
      <c r="P138" s="29"/>
      <c r="Q138" s="29"/>
      <c r="R138" s="29"/>
      <c r="S138" s="29"/>
    </row>
    <row r="139" spans="1:19" x14ac:dyDescent="0.25">
      <c r="A139" s="29"/>
      <c r="D139" s="29"/>
      <c r="E139" s="29"/>
      <c r="F139" s="29"/>
      <c r="I139" s="29"/>
      <c r="J139" s="29"/>
      <c r="K139" s="29"/>
      <c r="L139" s="29"/>
      <c r="M139" s="29"/>
      <c r="O139" s="29"/>
      <c r="P139" s="29"/>
      <c r="Q139" s="29"/>
      <c r="R139" s="29"/>
      <c r="S139" s="29"/>
    </row>
    <row r="140" spans="1:19" x14ac:dyDescent="0.25">
      <c r="A140" s="29"/>
      <c r="D140" s="29"/>
      <c r="E140" s="29"/>
      <c r="F140" s="29"/>
      <c r="I140" s="29"/>
      <c r="J140" s="29"/>
      <c r="K140" s="29"/>
      <c r="L140" s="29"/>
      <c r="M140" s="29"/>
      <c r="O140" s="29"/>
      <c r="P140" s="29"/>
      <c r="Q140" s="29"/>
      <c r="R140" s="29"/>
      <c r="S140" s="29"/>
    </row>
    <row r="141" spans="1:19" x14ac:dyDescent="0.25">
      <c r="A141" s="29"/>
      <c r="D141" s="29"/>
      <c r="E141" s="29"/>
      <c r="F141" s="29"/>
      <c r="I141" s="29"/>
      <c r="J141" s="29"/>
      <c r="K141" s="29"/>
      <c r="L141" s="29"/>
      <c r="M141" s="29"/>
      <c r="O141" s="29"/>
      <c r="P141" s="29"/>
      <c r="Q141" s="29"/>
      <c r="R141" s="29"/>
      <c r="S141" s="29"/>
    </row>
  </sheetData>
  <mergeCells count="7">
    <mergeCell ref="H91:S91"/>
    <mergeCell ref="H75:S75"/>
    <mergeCell ref="A2:G2"/>
    <mergeCell ref="H7:M7"/>
    <mergeCell ref="N7:S7"/>
    <mergeCell ref="B7:F7"/>
    <mergeCell ref="N35:S35"/>
  </mergeCells>
  <conditionalFormatting sqref="G8 G10 G12:G22 G24:G26 G28:G29 G31 G33:G43 G45:G47 G49:G50">
    <cfRule type="cellIs" dxfId="13" priority="7" operator="lessThan">
      <formula>0.05</formula>
    </cfRule>
    <cfRule type="cellIs" priority="8" operator="lessThan">
      <formula>0.05</formula>
    </cfRule>
  </conditionalFormatting>
  <conditionalFormatting sqref="G53">
    <cfRule type="cellIs" dxfId="12" priority="40" operator="lessThan">
      <formula>0.05</formula>
    </cfRule>
    <cfRule type="cellIs" priority="41" operator="lessThan">
      <formula>0.05</formula>
    </cfRule>
  </conditionalFormatting>
  <conditionalFormatting sqref="G74">
    <cfRule type="cellIs" dxfId="11" priority="25" operator="lessThan">
      <formula>0.05</formula>
    </cfRule>
    <cfRule type="cellIs" priority="26" operator="lessThan">
      <formula>0.05</formula>
    </cfRule>
  </conditionalFormatting>
  <conditionalFormatting sqref="M8 M10 M12:M22 M24:M26 M28:M29 M31 M33:M43 M45:M47 M49:M50">
    <cfRule type="cellIs" dxfId="10" priority="4" operator="lessThan">
      <formula>0.05</formula>
    </cfRule>
    <cfRule type="cellIs" priority="5" operator="lessThan">
      <formula>0.05</formula>
    </cfRule>
  </conditionalFormatting>
  <conditionalFormatting sqref="M53">
    <cfRule type="cellIs" dxfId="9" priority="34" operator="lessThan">
      <formula>0.05</formula>
    </cfRule>
    <cfRule type="cellIs" priority="35" operator="lessThan">
      <formula>0.05</formula>
    </cfRule>
  </conditionalFormatting>
  <conditionalFormatting sqref="M74">
    <cfRule type="cellIs" dxfId="8" priority="22" operator="lessThan">
      <formula>0.05</formula>
    </cfRule>
    <cfRule type="cellIs" priority="23" operator="lessThan">
      <formula>0.05</formula>
    </cfRule>
  </conditionalFormatting>
  <conditionalFormatting sqref="S8 S10 S12:S22 S24:S26 S28:S29 S31 S33:S34 S36:S43 S45:S47 S49:S50">
    <cfRule type="cellIs" dxfId="7" priority="1" operator="lessThan">
      <formula>0.05</formula>
    </cfRule>
    <cfRule type="cellIs" priority="2" operator="lessThan">
      <formula>0.05</formula>
    </cfRule>
  </conditionalFormatting>
  <conditionalFormatting sqref="S53">
    <cfRule type="cellIs" dxfId="6" priority="28" operator="lessThan">
      <formula>0.05</formula>
    </cfRule>
    <cfRule type="cellIs" priority="29" operator="lessThan">
      <formula>0.05</formula>
    </cfRule>
  </conditionalFormatting>
  <conditionalFormatting sqref="S74">
    <cfRule type="cellIs" dxfId="5" priority="19" operator="lessThan">
      <formula>0.05</formula>
    </cfRule>
    <cfRule type="cellIs" priority="20" operator="lessThan">
      <formula>0.05</formula>
    </cfRule>
  </conditionalFormatting>
  <hyperlinks>
    <hyperlink ref="A1" location="'Table of contents'!B17" display="Return to Table of Contents" xr:uid="{4A34A8D9-23B9-457F-9ADB-ECC2D73FE414}"/>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E518D-2293-4B2A-AB8B-23F62E052690}">
  <dimension ref="A1:I113"/>
  <sheetViews>
    <sheetView zoomScale="120" zoomScaleNormal="120" workbookViewId="0">
      <selection activeCell="B1" sqref="B1"/>
    </sheetView>
  </sheetViews>
  <sheetFormatPr defaultColWidth="9.140625" defaultRowHeight="12" x14ac:dyDescent="0.2"/>
  <cols>
    <col min="1" max="1" width="94.42578125" style="354" customWidth="1"/>
    <col min="2" max="2" width="20.140625" style="354" bestFit="1" customWidth="1"/>
    <col min="3" max="3" width="25.85546875" style="354" customWidth="1"/>
    <col min="4" max="4" width="31.7109375" style="354" customWidth="1"/>
    <col min="5" max="5" width="39.5703125" style="354" customWidth="1"/>
    <col min="6" max="6" width="41.85546875" style="354" bestFit="1" customWidth="1"/>
    <col min="7" max="7" width="27.85546875" style="354" bestFit="1" customWidth="1"/>
    <col min="8" max="8" width="12.7109375" style="354" bestFit="1" customWidth="1"/>
    <col min="9" max="9" width="16.140625" style="354" bestFit="1" customWidth="1"/>
    <col min="10" max="10" width="13.140625" style="354" bestFit="1" customWidth="1"/>
    <col min="11" max="11" width="11" style="354" bestFit="1" customWidth="1"/>
    <col min="12" max="12" width="15" style="354" bestFit="1" customWidth="1"/>
    <col min="13" max="16384" width="9.140625" style="354"/>
  </cols>
  <sheetData>
    <row r="1" spans="1:5" ht="15" x14ac:dyDescent="0.25">
      <c r="A1" s="703" t="s">
        <v>27</v>
      </c>
    </row>
    <row r="2" spans="1:5" x14ac:dyDescent="0.2">
      <c r="A2" s="353" t="s">
        <v>17</v>
      </c>
      <c r="B2" s="353"/>
      <c r="C2" s="353"/>
      <c r="D2" s="353"/>
    </row>
    <row r="3" spans="1:5" s="31" customFormat="1" ht="12" customHeight="1" x14ac:dyDescent="0.2">
      <c r="A3" s="778" t="s">
        <v>875</v>
      </c>
      <c r="B3" s="778"/>
      <c r="C3" s="778"/>
      <c r="D3" s="778"/>
    </row>
    <row r="5" spans="1:5" x14ac:dyDescent="0.2">
      <c r="A5" s="834" t="s">
        <v>876</v>
      </c>
      <c r="B5" s="834"/>
      <c r="C5" s="834"/>
    </row>
    <row r="6" spans="1:5" ht="14.25" x14ac:dyDescent="0.2">
      <c r="A6" s="486" t="s">
        <v>877</v>
      </c>
      <c r="B6" s="487" t="s">
        <v>878</v>
      </c>
      <c r="C6" s="487" t="s">
        <v>879</v>
      </c>
      <c r="E6" s="355"/>
    </row>
    <row r="7" spans="1:5" x14ac:dyDescent="0.2">
      <c r="A7" s="353" t="s">
        <v>880</v>
      </c>
      <c r="B7" s="579">
        <v>1624</v>
      </c>
      <c r="C7" s="580">
        <v>19.2</v>
      </c>
      <c r="E7" s="356"/>
    </row>
    <row r="8" spans="1:5" s="772" customFormat="1" x14ac:dyDescent="0.2">
      <c r="A8" s="770" t="s">
        <v>55</v>
      </c>
      <c r="B8" s="774"/>
      <c r="C8" s="777"/>
      <c r="E8" s="773"/>
    </row>
    <row r="9" spans="1:5" s="31" customFormat="1" x14ac:dyDescent="0.2">
      <c r="A9" s="753" t="s">
        <v>881</v>
      </c>
      <c r="B9" s="754">
        <v>709</v>
      </c>
      <c r="C9" s="755">
        <v>12.9</v>
      </c>
      <c r="E9" s="41"/>
    </row>
    <row r="10" spans="1:5" s="31" customFormat="1" x14ac:dyDescent="0.2">
      <c r="A10" s="753" t="s">
        <v>882</v>
      </c>
      <c r="B10" s="754">
        <v>408</v>
      </c>
      <c r="C10" s="755">
        <v>13</v>
      </c>
      <c r="E10" s="41"/>
    </row>
    <row r="11" spans="1:5" s="31" customFormat="1" x14ac:dyDescent="0.2">
      <c r="A11" s="756" t="s">
        <v>883</v>
      </c>
      <c r="B11" s="757">
        <v>507</v>
      </c>
      <c r="C11" s="758" t="s">
        <v>884</v>
      </c>
      <c r="E11" s="41"/>
    </row>
    <row r="12" spans="1:5" ht="14.25" x14ac:dyDescent="0.2">
      <c r="A12" s="488" t="s">
        <v>885</v>
      </c>
      <c r="B12" s="487"/>
      <c r="C12" s="487" t="s">
        <v>886</v>
      </c>
      <c r="E12" s="356"/>
    </row>
    <row r="13" spans="1:5" x14ac:dyDescent="0.2">
      <c r="A13" s="489" t="s">
        <v>887</v>
      </c>
      <c r="B13" s="490"/>
      <c r="C13" s="490"/>
      <c r="E13" s="356"/>
    </row>
    <row r="14" spans="1:5" s="31" customFormat="1" x14ac:dyDescent="0.2">
      <c r="A14" s="753" t="s">
        <v>399</v>
      </c>
      <c r="B14" s="759"/>
      <c r="C14" s="754">
        <v>15</v>
      </c>
      <c r="E14" s="41"/>
    </row>
    <row r="15" spans="1:5" s="31" customFormat="1" x14ac:dyDescent="0.2">
      <c r="A15" s="753" t="s">
        <v>888</v>
      </c>
      <c r="B15" s="759"/>
      <c r="C15" s="754">
        <v>25</v>
      </c>
      <c r="E15" s="41"/>
    </row>
    <row r="16" spans="1:5" s="31" customFormat="1" x14ac:dyDescent="0.2">
      <c r="A16" s="753" t="s">
        <v>889</v>
      </c>
      <c r="B16" s="759"/>
      <c r="C16" s="754">
        <v>23</v>
      </c>
      <c r="E16" s="41"/>
    </row>
    <row r="17" spans="1:5" s="31" customFormat="1" x14ac:dyDescent="0.2">
      <c r="A17" s="753" t="s">
        <v>432</v>
      </c>
      <c r="B17" s="759"/>
      <c r="C17" s="754" t="s">
        <v>890</v>
      </c>
      <c r="E17" s="41"/>
    </row>
    <row r="18" spans="1:5" s="31" customFormat="1" x14ac:dyDescent="0.2">
      <c r="A18" s="753" t="s">
        <v>891</v>
      </c>
      <c r="B18" s="759"/>
      <c r="C18" s="754">
        <v>17</v>
      </c>
      <c r="E18" s="41"/>
    </row>
    <row r="19" spans="1:5" x14ac:dyDescent="0.2">
      <c r="A19" s="489" t="s">
        <v>892</v>
      </c>
      <c r="B19" s="490"/>
      <c r="C19" s="583"/>
      <c r="E19" s="356"/>
    </row>
    <row r="20" spans="1:5" s="31" customFormat="1" x14ac:dyDescent="0.2">
      <c r="A20" s="753" t="s">
        <v>893</v>
      </c>
      <c r="B20" s="759"/>
      <c r="C20" s="754">
        <v>3</v>
      </c>
      <c r="E20" s="41"/>
    </row>
    <row r="21" spans="1:5" s="31" customFormat="1" x14ac:dyDescent="0.2">
      <c r="A21" s="753" t="s">
        <v>861</v>
      </c>
      <c r="B21" s="759"/>
      <c r="C21" s="754">
        <v>4</v>
      </c>
      <c r="E21" s="41"/>
    </row>
    <row r="22" spans="1:5" s="31" customFormat="1" x14ac:dyDescent="0.2">
      <c r="A22" s="753" t="s">
        <v>894</v>
      </c>
      <c r="B22" s="759"/>
      <c r="C22" s="754">
        <v>14</v>
      </c>
      <c r="E22" s="41"/>
    </row>
    <row r="23" spans="1:5" s="31" customFormat="1" x14ac:dyDescent="0.2">
      <c r="A23" s="753" t="s">
        <v>895</v>
      </c>
      <c r="B23" s="759"/>
      <c r="C23" s="754">
        <v>9</v>
      </c>
      <c r="E23" s="41"/>
    </row>
    <row r="24" spans="1:5" x14ac:dyDescent="0.2">
      <c r="A24" s="489" t="s">
        <v>896</v>
      </c>
      <c r="B24" s="490"/>
      <c r="C24" s="583"/>
      <c r="E24" s="356"/>
    </row>
    <row r="25" spans="1:5" s="31" customFormat="1" x14ac:dyDescent="0.2">
      <c r="A25" s="753" t="s">
        <v>897</v>
      </c>
      <c r="B25" s="759"/>
      <c r="C25" s="754">
        <v>46</v>
      </c>
      <c r="E25" s="41"/>
    </row>
    <row r="26" spans="1:5" s="31" customFormat="1" x14ac:dyDescent="0.2">
      <c r="A26" s="753" t="s">
        <v>898</v>
      </c>
      <c r="B26" s="759"/>
      <c r="C26" s="754">
        <v>105</v>
      </c>
      <c r="E26" s="41"/>
    </row>
    <row r="27" spans="1:5" s="31" customFormat="1" x14ac:dyDescent="0.2">
      <c r="A27" s="753" t="s">
        <v>899</v>
      </c>
      <c r="B27" s="759"/>
      <c r="C27" s="754" t="s">
        <v>890</v>
      </c>
      <c r="E27" s="41"/>
    </row>
    <row r="28" spans="1:5" s="31" customFormat="1" x14ac:dyDescent="0.2">
      <c r="A28" s="753" t="s">
        <v>900</v>
      </c>
      <c r="B28" s="759"/>
      <c r="C28" s="754" t="s">
        <v>901</v>
      </c>
      <c r="E28" s="41"/>
    </row>
    <row r="29" spans="1:5" s="31" customFormat="1" x14ac:dyDescent="0.2">
      <c r="A29" s="753" t="s">
        <v>902</v>
      </c>
      <c r="B29" s="759"/>
      <c r="C29" s="754">
        <v>46</v>
      </c>
      <c r="E29" s="41"/>
    </row>
    <row r="30" spans="1:5" x14ac:dyDescent="0.2">
      <c r="A30" s="489" t="s">
        <v>903</v>
      </c>
      <c r="B30" s="490"/>
      <c r="C30" s="583"/>
      <c r="E30" s="356"/>
    </row>
    <row r="31" spans="1:5" s="31" customFormat="1" x14ac:dyDescent="0.2">
      <c r="A31" s="753" t="s">
        <v>904</v>
      </c>
      <c r="B31" s="759"/>
      <c r="C31" s="754">
        <v>5</v>
      </c>
      <c r="E31" s="41"/>
    </row>
    <row r="32" spans="1:5" s="31" customFormat="1" x14ac:dyDescent="0.2">
      <c r="A32" s="753" t="s">
        <v>905</v>
      </c>
      <c r="B32" s="759"/>
      <c r="C32" s="754" t="s">
        <v>906</v>
      </c>
      <c r="E32" s="41"/>
    </row>
    <row r="33" spans="1:9" s="31" customFormat="1" x14ac:dyDescent="0.2">
      <c r="A33" s="753" t="s">
        <v>907</v>
      </c>
      <c r="B33" s="759"/>
      <c r="C33" s="754">
        <v>6</v>
      </c>
      <c r="E33" s="41"/>
    </row>
    <row r="34" spans="1:9" s="31" customFormat="1" x14ac:dyDescent="0.2">
      <c r="A34" s="753" t="s">
        <v>908</v>
      </c>
      <c r="B34" s="759"/>
      <c r="C34" s="754">
        <v>9</v>
      </c>
      <c r="E34" s="41"/>
    </row>
    <row r="35" spans="1:9" x14ac:dyDescent="0.2">
      <c r="A35" s="491" t="s">
        <v>909</v>
      </c>
      <c r="B35" s="492"/>
      <c r="C35" s="584" t="s">
        <v>910</v>
      </c>
    </row>
    <row r="36" spans="1:9" ht="26.25" x14ac:dyDescent="0.2">
      <c r="A36" s="488" t="s">
        <v>911</v>
      </c>
      <c r="B36" s="487" t="s">
        <v>878</v>
      </c>
      <c r="C36" s="493" t="s">
        <v>912</v>
      </c>
    </row>
    <row r="37" spans="1:9" x14ac:dyDescent="0.2">
      <c r="A37" s="353" t="s">
        <v>880</v>
      </c>
      <c r="B37" s="585">
        <v>81921</v>
      </c>
      <c r="C37" s="586"/>
    </row>
    <row r="38" spans="1:9" s="772" customFormat="1" ht="15" x14ac:dyDescent="0.25">
      <c r="A38" s="770" t="s">
        <v>55</v>
      </c>
      <c r="B38" s="774"/>
      <c r="C38" s="775"/>
      <c r="E38" s="773"/>
      <c r="F38" s="776"/>
      <c r="G38" s="776"/>
      <c r="H38" s="776"/>
      <c r="I38" s="776"/>
    </row>
    <row r="39" spans="1:9" x14ac:dyDescent="0.2">
      <c r="A39" s="358" t="s">
        <v>881</v>
      </c>
      <c r="B39" s="585">
        <v>49452</v>
      </c>
      <c r="C39" s="586"/>
    </row>
    <row r="40" spans="1:9" s="31" customFormat="1" x14ac:dyDescent="0.2">
      <c r="A40" s="31" t="s">
        <v>913</v>
      </c>
      <c r="B40" s="760">
        <v>13015</v>
      </c>
      <c r="C40" s="761">
        <v>0.73</v>
      </c>
    </row>
    <row r="41" spans="1:9" s="31" customFormat="1" x14ac:dyDescent="0.2">
      <c r="A41" s="31" t="s">
        <v>914</v>
      </c>
      <c r="B41" s="760">
        <v>36437</v>
      </c>
      <c r="C41" s="761">
        <v>2.23</v>
      </c>
    </row>
    <row r="42" spans="1:9" x14ac:dyDescent="0.2">
      <c r="A42" s="358" t="s">
        <v>882</v>
      </c>
      <c r="B42" s="585">
        <v>19497</v>
      </c>
      <c r="C42" s="586"/>
    </row>
    <row r="43" spans="1:9" s="31" customFormat="1" x14ac:dyDescent="0.2">
      <c r="A43" s="31" t="s">
        <v>913</v>
      </c>
      <c r="B43" s="760">
        <v>5537</v>
      </c>
      <c r="C43" s="761">
        <v>0.32</v>
      </c>
    </row>
    <row r="44" spans="1:9" s="31" customFormat="1" x14ac:dyDescent="0.2">
      <c r="A44" s="31" t="s">
        <v>914</v>
      </c>
      <c r="B44" s="760">
        <v>13960</v>
      </c>
      <c r="C44" s="761">
        <v>0.97</v>
      </c>
      <c r="F44" s="762"/>
    </row>
    <row r="45" spans="1:9" x14ac:dyDescent="0.2">
      <c r="A45" s="358" t="s">
        <v>915</v>
      </c>
      <c r="B45" s="585">
        <v>12972</v>
      </c>
      <c r="C45" s="586"/>
    </row>
    <row r="46" spans="1:9" s="31" customFormat="1" x14ac:dyDescent="0.2">
      <c r="A46" s="31" t="s">
        <v>913</v>
      </c>
      <c r="B46" s="760">
        <v>3567</v>
      </c>
      <c r="C46" s="763" t="s">
        <v>884</v>
      </c>
    </row>
    <row r="47" spans="1:9" s="31" customFormat="1" x14ac:dyDescent="0.2">
      <c r="A47" s="37" t="s">
        <v>914</v>
      </c>
      <c r="B47" s="764">
        <v>9405</v>
      </c>
      <c r="C47" s="758" t="s">
        <v>884</v>
      </c>
    </row>
    <row r="48" spans="1:9" ht="24" x14ac:dyDescent="0.2">
      <c r="A48" s="494" t="s">
        <v>916</v>
      </c>
      <c r="B48" s="487" t="s">
        <v>917</v>
      </c>
    </row>
    <row r="49" spans="1:8" x14ac:dyDescent="0.2">
      <c r="A49" s="353" t="s">
        <v>880</v>
      </c>
      <c r="B49" s="588">
        <v>0.81</v>
      </c>
    </row>
    <row r="50" spans="1:8" s="772" customFormat="1" x14ac:dyDescent="0.2">
      <c r="A50" s="770" t="s">
        <v>55</v>
      </c>
      <c r="B50" s="771"/>
      <c r="D50" s="773"/>
    </row>
    <row r="51" spans="1:8" s="31" customFormat="1" x14ac:dyDescent="0.2">
      <c r="A51" s="753" t="s">
        <v>881</v>
      </c>
      <c r="B51" s="765">
        <v>0.84</v>
      </c>
      <c r="D51" s="41"/>
    </row>
    <row r="52" spans="1:8" s="31" customFormat="1" x14ac:dyDescent="0.2">
      <c r="A52" s="766" t="s">
        <v>882</v>
      </c>
      <c r="B52" s="767">
        <v>0.85</v>
      </c>
      <c r="D52" s="41"/>
    </row>
    <row r="53" spans="1:8" x14ac:dyDescent="0.2">
      <c r="A53" s="495" t="s">
        <v>918</v>
      </c>
      <c r="B53" s="496" t="s">
        <v>917</v>
      </c>
    </row>
    <row r="54" spans="1:8" x14ac:dyDescent="0.2">
      <c r="A54" s="353" t="s">
        <v>880</v>
      </c>
      <c r="B54" s="588">
        <v>0.84</v>
      </c>
    </row>
    <row r="55" spans="1:8" s="772" customFormat="1" x14ac:dyDescent="0.2">
      <c r="A55" s="770" t="s">
        <v>55</v>
      </c>
      <c r="B55" s="771"/>
      <c r="D55" s="773"/>
    </row>
    <row r="56" spans="1:8" s="31" customFormat="1" x14ac:dyDescent="0.2">
      <c r="A56" s="753" t="s">
        <v>881</v>
      </c>
      <c r="B56" s="765">
        <v>0.82</v>
      </c>
      <c r="D56" s="41"/>
    </row>
    <row r="57" spans="1:8" s="31" customFormat="1" ht="12.75" thickBot="1" x14ac:dyDescent="0.25">
      <c r="A57" s="768" t="s">
        <v>882</v>
      </c>
      <c r="B57" s="769">
        <v>0.88</v>
      </c>
      <c r="C57" s="388"/>
    </row>
    <row r="58" spans="1:8" s="432" customFormat="1" ht="11.25" x14ac:dyDescent="0.2">
      <c r="A58" s="431" t="s">
        <v>919</v>
      </c>
      <c r="B58" s="431"/>
      <c r="C58" s="431"/>
      <c r="D58" s="431"/>
      <c r="E58" s="431"/>
      <c r="F58" s="431"/>
      <c r="G58" s="431"/>
      <c r="H58" s="431"/>
    </row>
    <row r="59" spans="1:8" s="432" customFormat="1" ht="11.25" x14ac:dyDescent="0.2">
      <c r="A59" s="564" t="s">
        <v>920</v>
      </c>
      <c r="B59" s="564"/>
      <c r="C59" s="431"/>
      <c r="D59" s="431"/>
      <c r="E59" s="431"/>
      <c r="F59" s="431"/>
      <c r="G59" s="431"/>
      <c r="H59" s="431"/>
    </row>
    <row r="60" spans="1:8" s="432" customFormat="1" ht="11.25" x14ac:dyDescent="0.2">
      <c r="A60" s="431" t="s">
        <v>921</v>
      </c>
      <c r="B60" s="431"/>
      <c r="C60" s="431"/>
      <c r="D60" s="431"/>
      <c r="E60" s="431"/>
      <c r="F60" s="431"/>
      <c r="G60" s="431"/>
      <c r="H60" s="431"/>
    </row>
    <row r="61" spans="1:8" s="432" customFormat="1" ht="22.5" x14ac:dyDescent="0.2">
      <c r="A61" s="563" t="s">
        <v>922</v>
      </c>
      <c r="B61" s="563"/>
      <c r="C61" s="563"/>
      <c r="D61" s="431"/>
      <c r="E61" s="431"/>
      <c r="F61" s="431"/>
      <c r="G61" s="431"/>
      <c r="H61" s="431"/>
    </row>
    <row r="62" spans="1:8" s="432" customFormat="1" ht="11.25" x14ac:dyDescent="0.2">
      <c r="A62" s="564" t="s">
        <v>923</v>
      </c>
      <c r="B62" s="564"/>
      <c r="C62" s="431"/>
      <c r="D62" s="431"/>
      <c r="E62" s="431"/>
    </row>
    <row r="63" spans="1:8" s="432" customFormat="1" ht="45" x14ac:dyDescent="0.2">
      <c r="A63" s="564" t="s">
        <v>924</v>
      </c>
      <c r="B63" s="564"/>
      <c r="C63" s="564"/>
      <c r="D63" s="431"/>
      <c r="E63" s="431"/>
    </row>
    <row r="64" spans="1:8" s="432" customFormat="1" ht="11.25" x14ac:dyDescent="0.2">
      <c r="A64" s="564" t="s">
        <v>925</v>
      </c>
      <c r="B64" s="564"/>
      <c r="C64" s="564"/>
      <c r="D64" s="564"/>
      <c r="E64" s="431"/>
      <c r="F64" s="431"/>
      <c r="G64" s="431"/>
    </row>
    <row r="65" spans="1:7" s="432" customFormat="1" ht="22.5" x14ac:dyDescent="0.2">
      <c r="A65" s="564" t="s">
        <v>926</v>
      </c>
      <c r="B65" s="564"/>
      <c r="C65" s="564"/>
      <c r="D65" s="564"/>
      <c r="E65" s="431"/>
      <c r="F65" s="431"/>
      <c r="G65" s="431"/>
    </row>
    <row r="66" spans="1:7" s="432" customFormat="1" ht="11.25" x14ac:dyDescent="0.2">
      <c r="A66" s="564" t="s">
        <v>927</v>
      </c>
      <c r="B66" s="564"/>
      <c r="C66" s="564"/>
      <c r="D66" s="564"/>
      <c r="E66" s="433"/>
    </row>
    <row r="67" spans="1:7" x14ac:dyDescent="0.2">
      <c r="A67" s="731" t="s">
        <v>928</v>
      </c>
      <c r="B67" s="731"/>
      <c r="C67" s="731"/>
    </row>
    <row r="68" spans="1:7" ht="14.25" x14ac:dyDescent="0.2">
      <c r="A68" s="488" t="s">
        <v>929</v>
      </c>
      <c r="B68" s="487" t="s">
        <v>878</v>
      </c>
      <c r="C68" s="497" t="s">
        <v>930</v>
      </c>
    </row>
    <row r="69" spans="1:7" ht="14.25" customHeight="1" x14ac:dyDescent="0.2">
      <c r="A69" s="353" t="s">
        <v>931</v>
      </c>
      <c r="B69" s="589">
        <v>651</v>
      </c>
      <c r="C69" s="590"/>
    </row>
    <row r="70" spans="1:7" x14ac:dyDescent="0.2">
      <c r="A70" s="498" t="s">
        <v>932</v>
      </c>
      <c r="B70" s="581"/>
      <c r="C70" s="582"/>
    </row>
    <row r="71" spans="1:7" x14ac:dyDescent="0.2">
      <c r="A71" s="354" t="s">
        <v>933</v>
      </c>
      <c r="B71" s="591">
        <v>620</v>
      </c>
      <c r="C71" s="592">
        <v>0.95</v>
      </c>
    </row>
    <row r="72" spans="1:7" x14ac:dyDescent="0.2">
      <c r="A72" s="370" t="s">
        <v>891</v>
      </c>
      <c r="B72" s="591">
        <v>29</v>
      </c>
      <c r="C72" s="592" t="s">
        <v>934</v>
      </c>
    </row>
    <row r="73" spans="1:7" ht="14.25" x14ac:dyDescent="0.2">
      <c r="A73" s="488" t="s">
        <v>935</v>
      </c>
      <c r="B73" s="497" t="s">
        <v>878</v>
      </c>
      <c r="C73" s="497" t="s">
        <v>930</v>
      </c>
    </row>
    <row r="74" spans="1:7" x14ac:dyDescent="0.2">
      <c r="A74" s="363" t="s">
        <v>936</v>
      </c>
      <c r="B74" s="593">
        <v>251</v>
      </c>
      <c r="C74" s="594">
        <v>0.39</v>
      </c>
    </row>
    <row r="75" spans="1:7" x14ac:dyDescent="0.2">
      <c r="A75" s="364" t="s">
        <v>902</v>
      </c>
      <c r="B75" s="593">
        <v>151</v>
      </c>
      <c r="C75" s="594">
        <v>0.23</v>
      </c>
    </row>
    <row r="76" spans="1:7" x14ac:dyDescent="0.2">
      <c r="A76" s="364" t="s">
        <v>937</v>
      </c>
      <c r="B76" s="593">
        <v>45</v>
      </c>
      <c r="C76" s="594">
        <v>7.0000000000000007E-2</v>
      </c>
    </row>
    <row r="77" spans="1:7" x14ac:dyDescent="0.2">
      <c r="A77" s="364" t="s">
        <v>399</v>
      </c>
      <c r="B77" s="593">
        <v>41</v>
      </c>
      <c r="C77" s="594">
        <v>0.06</v>
      </c>
    </row>
    <row r="78" spans="1:7" x14ac:dyDescent="0.2">
      <c r="A78" s="364" t="s">
        <v>861</v>
      </c>
      <c r="B78" s="593">
        <v>37</v>
      </c>
      <c r="C78" s="594">
        <v>0.06</v>
      </c>
    </row>
    <row r="79" spans="1:7" x14ac:dyDescent="0.2">
      <c r="A79" s="364" t="s">
        <v>938</v>
      </c>
      <c r="B79" s="593">
        <v>29</v>
      </c>
      <c r="C79" s="594">
        <v>0.05</v>
      </c>
    </row>
    <row r="80" spans="1:7" x14ac:dyDescent="0.2">
      <c r="A80" s="364" t="s">
        <v>903</v>
      </c>
      <c r="B80" s="593">
        <v>29</v>
      </c>
      <c r="C80" s="594">
        <v>0.05</v>
      </c>
    </row>
    <row r="81" spans="1:7" x14ac:dyDescent="0.2">
      <c r="A81" s="364" t="s">
        <v>939</v>
      </c>
      <c r="B81" s="593">
        <v>23</v>
      </c>
      <c r="C81" s="594">
        <v>0.04</v>
      </c>
    </row>
    <row r="82" spans="1:7" ht="15" x14ac:dyDescent="0.25">
      <c r="A82" s="363" t="s">
        <v>894</v>
      </c>
      <c r="B82" s="593">
        <v>18</v>
      </c>
      <c r="C82" s="594">
        <v>0.03</v>
      </c>
      <c r="F82" s="361"/>
      <c r="G82" s="362"/>
    </row>
    <row r="83" spans="1:7" ht="15" x14ac:dyDescent="0.25">
      <c r="A83" s="364" t="s">
        <v>940</v>
      </c>
      <c r="B83" s="593">
        <v>13</v>
      </c>
      <c r="C83" s="594">
        <v>0.02</v>
      </c>
      <c r="F83" s="361"/>
      <c r="G83" s="362"/>
    </row>
    <row r="84" spans="1:7" ht="15" x14ac:dyDescent="0.25">
      <c r="A84" s="364" t="s">
        <v>941</v>
      </c>
      <c r="B84" s="593">
        <v>6</v>
      </c>
      <c r="C84" s="594">
        <v>0.01</v>
      </c>
      <c r="F84" s="361"/>
      <c r="G84" s="362"/>
    </row>
    <row r="85" spans="1:7" ht="15" x14ac:dyDescent="0.25">
      <c r="A85" s="364" t="s">
        <v>942</v>
      </c>
      <c r="B85" s="593">
        <v>5</v>
      </c>
      <c r="C85" s="594">
        <v>0.01</v>
      </c>
      <c r="F85" s="361"/>
      <c r="G85" s="362"/>
    </row>
    <row r="86" spans="1:7" ht="15" x14ac:dyDescent="0.25">
      <c r="A86" s="371" t="s">
        <v>943</v>
      </c>
      <c r="B86" s="595">
        <v>1</v>
      </c>
      <c r="C86" s="596" t="s">
        <v>944</v>
      </c>
      <c r="F86" s="361"/>
      <c r="G86" s="365"/>
    </row>
    <row r="87" spans="1:7" s="432" customFormat="1" ht="11.25" x14ac:dyDescent="0.2">
      <c r="A87" s="431" t="s">
        <v>945</v>
      </c>
      <c r="C87" s="434"/>
      <c r="D87" s="435"/>
    </row>
    <row r="88" spans="1:7" s="432" customFormat="1" ht="11.25" x14ac:dyDescent="0.2">
      <c r="A88" s="562" t="s">
        <v>946</v>
      </c>
      <c r="B88" s="562"/>
      <c r="C88" s="434"/>
      <c r="D88" s="435"/>
    </row>
    <row r="89" spans="1:7" s="432" customFormat="1" x14ac:dyDescent="0.2">
      <c r="A89" s="731" t="s">
        <v>239</v>
      </c>
      <c r="B89" s="731"/>
      <c r="C89" s="731"/>
      <c r="D89" s="731"/>
      <c r="E89" s="731"/>
    </row>
    <row r="90" spans="1:7" ht="14.25" x14ac:dyDescent="0.2">
      <c r="A90" s="499" t="s">
        <v>947</v>
      </c>
      <c r="B90" s="500" t="s">
        <v>878</v>
      </c>
      <c r="C90" s="501" t="s">
        <v>930</v>
      </c>
      <c r="D90" s="502" t="s">
        <v>948</v>
      </c>
      <c r="E90" s="502" t="s">
        <v>949</v>
      </c>
    </row>
    <row r="91" spans="1:7" ht="14.25" customHeight="1" x14ac:dyDescent="0.2">
      <c r="A91" s="353" t="s">
        <v>931</v>
      </c>
      <c r="B91" s="589">
        <v>536</v>
      </c>
      <c r="C91" s="590"/>
      <c r="D91" s="597">
        <v>6.1</v>
      </c>
      <c r="E91" s="593"/>
    </row>
    <row r="92" spans="1:7" ht="14.25" x14ac:dyDescent="0.2">
      <c r="A92" s="498" t="s">
        <v>950</v>
      </c>
      <c r="B92" s="581"/>
      <c r="C92" s="582"/>
      <c r="D92" s="582"/>
      <c r="E92" s="582"/>
    </row>
    <row r="93" spans="1:7" x14ac:dyDescent="0.2">
      <c r="A93" s="354" t="s">
        <v>951</v>
      </c>
      <c r="B93" s="591">
        <v>474</v>
      </c>
      <c r="C93" s="592">
        <v>0.88</v>
      </c>
      <c r="D93" s="597">
        <v>14.7</v>
      </c>
      <c r="E93" s="593">
        <v>13</v>
      </c>
    </row>
    <row r="94" spans="1:7" x14ac:dyDescent="0.2">
      <c r="A94" s="359" t="s">
        <v>891</v>
      </c>
      <c r="B94" s="598">
        <v>58</v>
      </c>
      <c r="C94" s="599">
        <v>0.11</v>
      </c>
      <c r="D94" s="600">
        <v>1.1000000000000001</v>
      </c>
      <c r="E94" s="601" t="s">
        <v>266</v>
      </c>
    </row>
    <row r="95" spans="1:7" s="357" customFormat="1" ht="15" x14ac:dyDescent="0.25">
      <c r="A95" s="488" t="s">
        <v>952</v>
      </c>
      <c r="B95" s="497" t="s">
        <v>878</v>
      </c>
      <c r="C95" s="497" t="s">
        <v>930</v>
      </c>
      <c r="D95" s="503" t="s">
        <v>953</v>
      </c>
      <c r="E95" s="503" t="s">
        <v>949</v>
      </c>
    </row>
    <row r="96" spans="1:7" s="357" customFormat="1" ht="15" x14ac:dyDescent="0.25">
      <c r="A96" s="350" t="s">
        <v>954</v>
      </c>
      <c r="B96" s="602">
        <v>134</v>
      </c>
      <c r="C96" s="603">
        <v>0.25</v>
      </c>
      <c r="D96" s="604">
        <v>41.1</v>
      </c>
      <c r="E96" s="593">
        <v>15</v>
      </c>
    </row>
    <row r="97" spans="1:7" s="357" customFormat="1" ht="15" x14ac:dyDescent="0.25">
      <c r="A97" s="350" t="s">
        <v>891</v>
      </c>
      <c r="B97" s="602">
        <v>58</v>
      </c>
      <c r="C97" s="603">
        <v>0.11</v>
      </c>
      <c r="D97" s="604">
        <v>1.1000000000000001</v>
      </c>
      <c r="E97" s="587" t="s">
        <v>266</v>
      </c>
    </row>
    <row r="98" spans="1:7" s="357" customFormat="1" ht="15" x14ac:dyDescent="0.25">
      <c r="A98" s="351" t="s">
        <v>955</v>
      </c>
      <c r="B98" s="602">
        <v>41</v>
      </c>
      <c r="C98" s="603">
        <v>0.08</v>
      </c>
      <c r="D98" s="604">
        <v>35.200000000000003</v>
      </c>
      <c r="E98" s="593">
        <v>13</v>
      </c>
    </row>
    <row r="99" spans="1:7" s="357" customFormat="1" ht="15" x14ac:dyDescent="0.25">
      <c r="A99" s="350" t="s">
        <v>420</v>
      </c>
      <c r="B99" s="602">
        <v>32</v>
      </c>
      <c r="C99" s="603">
        <v>0.06</v>
      </c>
      <c r="D99" s="604">
        <v>61</v>
      </c>
      <c r="E99" s="593">
        <v>17</v>
      </c>
    </row>
    <row r="100" spans="1:7" s="357" customFormat="1" ht="15" x14ac:dyDescent="0.25">
      <c r="A100" s="350" t="s">
        <v>956</v>
      </c>
      <c r="B100" s="602">
        <v>29</v>
      </c>
      <c r="C100" s="603">
        <v>0.05</v>
      </c>
      <c r="D100" s="604">
        <v>27.5</v>
      </c>
      <c r="E100" s="593">
        <v>13</v>
      </c>
    </row>
    <row r="101" spans="1:7" ht="15" x14ac:dyDescent="0.25">
      <c r="A101" s="352" t="s">
        <v>957</v>
      </c>
      <c r="B101" s="598" t="s">
        <v>958</v>
      </c>
      <c r="C101" s="605">
        <v>0.04</v>
      </c>
      <c r="D101" s="606" t="s">
        <v>958</v>
      </c>
      <c r="E101" s="601" t="s">
        <v>959</v>
      </c>
      <c r="F101" s="361"/>
      <c r="G101" s="362">
        <v>0.57999999999999996</v>
      </c>
    </row>
    <row r="102" spans="1:7" ht="15" x14ac:dyDescent="0.25">
      <c r="A102" s="488" t="s">
        <v>935</v>
      </c>
      <c r="B102" s="497" t="s">
        <v>878</v>
      </c>
      <c r="C102" s="497" t="s">
        <v>930</v>
      </c>
      <c r="D102" s="360"/>
      <c r="F102" s="361"/>
      <c r="G102" s="362">
        <v>0.27</v>
      </c>
    </row>
    <row r="103" spans="1:7" ht="15" x14ac:dyDescent="0.25">
      <c r="A103" s="363" t="s">
        <v>670</v>
      </c>
      <c r="B103" s="593">
        <v>276</v>
      </c>
      <c r="C103" s="594">
        <v>0.57999999999999996</v>
      </c>
      <c r="F103" s="361"/>
      <c r="G103" s="362">
        <v>7.0000000000000007E-2</v>
      </c>
    </row>
    <row r="104" spans="1:7" ht="15" x14ac:dyDescent="0.25">
      <c r="A104" s="364" t="s">
        <v>673</v>
      </c>
      <c r="B104" s="593">
        <v>128</v>
      </c>
      <c r="C104" s="594">
        <v>0.27</v>
      </c>
      <c r="F104" s="361"/>
      <c r="G104" s="362">
        <v>0.05</v>
      </c>
    </row>
    <row r="105" spans="1:7" ht="15" x14ac:dyDescent="0.25">
      <c r="A105" s="364" t="s">
        <v>399</v>
      </c>
      <c r="B105" s="593">
        <v>32</v>
      </c>
      <c r="C105" s="594">
        <v>7.0000000000000007E-2</v>
      </c>
      <c r="F105" s="361"/>
      <c r="G105" s="362">
        <v>0.02</v>
      </c>
    </row>
    <row r="106" spans="1:7" ht="15" x14ac:dyDescent="0.25">
      <c r="A106" s="364" t="s">
        <v>409</v>
      </c>
      <c r="B106" s="593">
        <v>25</v>
      </c>
      <c r="C106" s="594">
        <v>0.05</v>
      </c>
      <c r="F106" s="361"/>
      <c r="G106" s="362">
        <v>0.01</v>
      </c>
    </row>
    <row r="107" spans="1:7" ht="15" x14ac:dyDescent="0.25">
      <c r="A107" s="364" t="s">
        <v>405</v>
      </c>
      <c r="B107" s="593">
        <v>10</v>
      </c>
      <c r="C107" s="594">
        <v>0.02</v>
      </c>
      <c r="F107" s="361"/>
      <c r="G107" s="365">
        <v>2E-3</v>
      </c>
    </row>
    <row r="108" spans="1:7" x14ac:dyDescent="0.2">
      <c r="A108" s="364" t="s">
        <v>411</v>
      </c>
      <c r="B108" s="593">
        <v>4</v>
      </c>
      <c r="C108" s="594">
        <v>0.01</v>
      </c>
    </row>
    <row r="109" spans="1:7" x14ac:dyDescent="0.2">
      <c r="A109" s="364" t="s">
        <v>407</v>
      </c>
      <c r="B109" s="593">
        <v>1</v>
      </c>
      <c r="C109" s="607" t="s">
        <v>960</v>
      </c>
    </row>
    <row r="110" spans="1:7" s="357" customFormat="1" ht="15" x14ac:dyDescent="0.25">
      <c r="A110" s="366" t="s">
        <v>415</v>
      </c>
      <c r="B110" s="608">
        <v>0</v>
      </c>
      <c r="C110" s="609">
        <v>0</v>
      </c>
      <c r="D110" s="354"/>
      <c r="E110" s="354"/>
    </row>
    <row r="111" spans="1:7" s="746" customFormat="1" ht="12.75" x14ac:dyDescent="0.2">
      <c r="A111" s="745" t="s">
        <v>961</v>
      </c>
      <c r="C111" s="747"/>
      <c r="D111" s="748"/>
      <c r="E111" s="749"/>
    </row>
    <row r="112" spans="1:7" s="746" customFormat="1" ht="12.75" x14ac:dyDescent="0.2">
      <c r="A112" s="750" t="s">
        <v>962</v>
      </c>
      <c r="B112" s="750"/>
      <c r="C112" s="747"/>
      <c r="D112" s="751"/>
    </row>
    <row r="113" spans="1:1" s="746" customFormat="1" ht="12.75" x14ac:dyDescent="0.2">
      <c r="A113" s="752" t="s">
        <v>963</v>
      </c>
    </row>
  </sheetData>
  <mergeCells count="1">
    <mergeCell ref="A5:C5"/>
  </mergeCells>
  <hyperlinks>
    <hyperlink ref="A1" location="'Table of contents'!B17" display="Return to Table of Contents" xr:uid="{B45341D8-446D-4C39-B2B2-2BC61E1B0D3D}"/>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0B57E-9FA8-4393-A67E-BA250C406DAE}">
  <dimension ref="A1:P72"/>
  <sheetViews>
    <sheetView topLeftCell="A64" workbookViewId="0">
      <selection activeCell="B76" sqref="B76"/>
    </sheetView>
  </sheetViews>
  <sheetFormatPr defaultRowHeight="15" x14ac:dyDescent="0.25"/>
  <cols>
    <col min="1" max="1" width="46.28515625" bestFit="1" customWidth="1"/>
    <col min="2" max="2" width="11.42578125" customWidth="1"/>
    <col min="3" max="3" width="14.140625" customWidth="1"/>
    <col min="4" max="4" width="2.140625" style="29" customWidth="1"/>
    <col min="5" max="5" width="12" customWidth="1"/>
    <col min="6" max="6" width="11.7109375" customWidth="1"/>
  </cols>
  <sheetData>
    <row r="1" spans="1:16" s="29" customFormat="1" x14ac:dyDescent="0.25">
      <c r="A1" s="703" t="s">
        <v>27</v>
      </c>
    </row>
    <row r="2" spans="1:16" s="30" customFormat="1" ht="12.75" x14ac:dyDescent="0.2">
      <c r="A2" s="22" t="s">
        <v>18</v>
      </c>
      <c r="B2" s="22"/>
      <c r="C2" s="22"/>
      <c r="D2" s="22"/>
      <c r="E2" s="22"/>
    </row>
    <row r="3" spans="1:16" s="93" customFormat="1" ht="63.75" x14ac:dyDescent="0.2">
      <c r="A3" s="538" t="s">
        <v>964</v>
      </c>
      <c r="B3" s="538"/>
      <c r="C3" s="538"/>
      <c r="D3" s="538"/>
      <c r="E3" s="538"/>
    </row>
    <row r="4" spans="1:16" x14ac:dyDescent="0.25">
      <c r="A4" s="24"/>
      <c r="B4" s="32"/>
      <c r="C4" s="31"/>
      <c r="D4" s="31"/>
      <c r="E4" s="31"/>
      <c r="F4" s="29"/>
      <c r="G4" s="29"/>
      <c r="H4" s="29"/>
      <c r="I4" s="29"/>
      <c r="J4" s="29"/>
      <c r="K4" s="29"/>
      <c r="L4" s="29"/>
      <c r="M4" s="29"/>
      <c r="N4" s="29"/>
      <c r="O4" s="29"/>
      <c r="P4" s="29"/>
    </row>
    <row r="5" spans="1:16" ht="36.75" x14ac:dyDescent="0.25">
      <c r="A5" s="73"/>
      <c r="B5" s="436" t="s">
        <v>965</v>
      </c>
      <c r="C5" s="74" t="s">
        <v>917</v>
      </c>
      <c r="D5" s="74"/>
      <c r="E5" s="74" t="s">
        <v>966</v>
      </c>
      <c r="F5" s="74" t="s">
        <v>967</v>
      </c>
      <c r="G5" s="29"/>
      <c r="H5" s="437"/>
      <c r="I5" s="437"/>
      <c r="J5" s="437"/>
      <c r="K5" s="437"/>
      <c r="L5" s="437"/>
      <c r="M5" s="437"/>
      <c r="N5" s="437"/>
      <c r="O5" s="437"/>
      <c r="P5" s="437"/>
    </row>
    <row r="6" spans="1:16" x14ac:dyDescent="0.25">
      <c r="A6" s="552" t="s">
        <v>968</v>
      </c>
      <c r="B6" s="552"/>
      <c r="C6" s="552"/>
      <c r="D6" s="552"/>
      <c r="E6" s="552"/>
      <c r="F6" s="552"/>
      <c r="G6" s="29"/>
      <c r="H6" s="29"/>
      <c r="I6" s="29"/>
      <c r="J6" s="29"/>
      <c r="K6" s="29"/>
      <c r="L6" s="29"/>
      <c r="M6" s="29"/>
      <c r="N6" s="29"/>
      <c r="O6" s="29"/>
      <c r="P6" s="29"/>
    </row>
    <row r="7" spans="1:16" x14ac:dyDescent="0.25">
      <c r="A7" s="507" t="s">
        <v>55</v>
      </c>
      <c r="B7" s="507"/>
      <c r="C7" s="507"/>
      <c r="D7" s="507"/>
      <c r="E7" s="507"/>
      <c r="F7" s="508"/>
      <c r="G7" s="29"/>
      <c r="H7" s="29"/>
      <c r="I7" s="29"/>
      <c r="J7" s="29"/>
      <c r="K7" s="29"/>
      <c r="L7" s="29"/>
      <c r="M7" s="29"/>
      <c r="N7" s="29"/>
      <c r="O7" s="29"/>
      <c r="P7" s="29"/>
    </row>
    <row r="8" spans="1:16" x14ac:dyDescent="0.25">
      <c r="A8" s="36" t="s">
        <v>969</v>
      </c>
      <c r="B8" s="80">
        <v>3121583</v>
      </c>
      <c r="C8" s="321">
        <v>0.18</v>
      </c>
      <c r="D8" s="36"/>
      <c r="E8" s="321">
        <v>0.17</v>
      </c>
      <c r="F8" s="321">
        <v>0.19</v>
      </c>
      <c r="G8" s="29"/>
      <c r="H8" s="29"/>
      <c r="I8" s="29"/>
      <c r="J8" s="29"/>
      <c r="K8" s="29"/>
      <c r="L8" s="29"/>
      <c r="M8" s="29"/>
      <c r="N8" s="29"/>
      <c r="O8" s="29"/>
      <c r="P8" s="29"/>
    </row>
    <row r="9" spans="1:16" x14ac:dyDescent="0.25">
      <c r="A9" s="36" t="s">
        <v>970</v>
      </c>
      <c r="B9" s="80">
        <v>1777167</v>
      </c>
      <c r="C9" s="321">
        <v>0.1</v>
      </c>
      <c r="D9" s="36"/>
      <c r="E9" s="321">
        <v>0.09</v>
      </c>
      <c r="F9" s="321">
        <v>0.11</v>
      </c>
      <c r="G9" s="29"/>
      <c r="H9" s="29"/>
      <c r="I9" s="29"/>
      <c r="J9" s="29"/>
      <c r="K9" s="29"/>
      <c r="L9" s="29"/>
      <c r="M9" s="29"/>
      <c r="N9" s="29"/>
      <c r="O9" s="29"/>
      <c r="P9" s="29"/>
    </row>
    <row r="10" spans="1:16" x14ac:dyDescent="0.25">
      <c r="A10" s="506" t="s">
        <v>971</v>
      </c>
      <c r="B10" s="506"/>
      <c r="C10" s="506"/>
      <c r="D10" s="506"/>
      <c r="E10" s="506"/>
      <c r="F10" s="474"/>
      <c r="G10" s="29"/>
      <c r="H10" s="29"/>
      <c r="I10" s="29"/>
      <c r="J10" s="29"/>
      <c r="K10" s="29"/>
      <c r="L10" s="29"/>
      <c r="M10" s="29"/>
      <c r="N10" s="29"/>
      <c r="O10" s="29"/>
      <c r="P10" s="29"/>
    </row>
    <row r="11" spans="1:16" x14ac:dyDescent="0.25">
      <c r="A11" s="36" t="s">
        <v>902</v>
      </c>
      <c r="B11" s="80">
        <v>68395</v>
      </c>
      <c r="C11" s="321">
        <v>0.19</v>
      </c>
      <c r="D11" s="322"/>
      <c r="E11" s="321">
        <v>0.11</v>
      </c>
      <c r="F11" s="321">
        <v>0.27</v>
      </c>
      <c r="G11" s="29"/>
      <c r="H11" s="29"/>
      <c r="I11" s="29"/>
      <c r="J11" s="29"/>
      <c r="K11" s="29"/>
      <c r="L11" s="29"/>
      <c r="M11" s="29"/>
      <c r="N11" s="29"/>
      <c r="O11" s="29"/>
      <c r="P11" s="29"/>
    </row>
    <row r="12" spans="1:16" x14ac:dyDescent="0.25">
      <c r="A12" s="36" t="s">
        <v>972</v>
      </c>
      <c r="B12" s="80">
        <v>39882</v>
      </c>
      <c r="C12" s="321">
        <v>0.03</v>
      </c>
      <c r="D12" s="322" t="s">
        <v>323</v>
      </c>
      <c r="E12" s="321">
        <v>0</v>
      </c>
      <c r="F12" s="321">
        <v>0.05</v>
      </c>
      <c r="G12" s="29"/>
      <c r="H12" s="29"/>
      <c r="I12" s="29"/>
      <c r="J12" s="29"/>
      <c r="K12" s="29"/>
      <c r="L12" s="29"/>
      <c r="M12" s="29"/>
      <c r="N12" s="29"/>
      <c r="O12" s="29"/>
      <c r="P12" s="29"/>
    </row>
    <row r="13" spans="1:16" x14ac:dyDescent="0.25">
      <c r="A13" s="36" t="s">
        <v>861</v>
      </c>
      <c r="B13" s="80">
        <v>113217</v>
      </c>
      <c r="C13" s="321">
        <v>0.02</v>
      </c>
      <c r="D13" s="322" t="s">
        <v>323</v>
      </c>
      <c r="E13" s="321">
        <v>0</v>
      </c>
      <c r="F13" s="321">
        <v>0.04</v>
      </c>
      <c r="G13" s="29"/>
      <c r="H13" s="29"/>
      <c r="I13" s="29"/>
      <c r="J13" s="29"/>
      <c r="K13" s="29"/>
      <c r="L13" s="29"/>
      <c r="M13" s="29"/>
      <c r="N13" s="29"/>
      <c r="O13" s="29"/>
      <c r="P13" s="29"/>
    </row>
    <row r="14" spans="1:16" x14ac:dyDescent="0.25">
      <c r="A14" s="36" t="s">
        <v>893</v>
      </c>
      <c r="B14" s="80">
        <v>228268</v>
      </c>
      <c r="C14" s="321">
        <v>0.08</v>
      </c>
      <c r="D14" s="322"/>
      <c r="E14" s="321">
        <v>0.06</v>
      </c>
      <c r="F14" s="321">
        <v>0.1</v>
      </c>
      <c r="G14" s="29"/>
      <c r="H14" s="29"/>
      <c r="I14" s="29"/>
      <c r="J14" s="29"/>
      <c r="K14" s="29"/>
      <c r="L14" s="29"/>
      <c r="M14" s="29"/>
      <c r="N14" s="29"/>
      <c r="O14" s="29"/>
      <c r="P14" s="29"/>
    </row>
    <row r="15" spans="1:16" x14ac:dyDescent="0.25">
      <c r="A15" s="36" t="s">
        <v>973</v>
      </c>
      <c r="B15" s="80">
        <v>151657</v>
      </c>
      <c r="C15" s="321">
        <v>0.03</v>
      </c>
      <c r="D15" s="322" t="s">
        <v>323</v>
      </c>
      <c r="E15" s="321">
        <v>0.01</v>
      </c>
      <c r="F15" s="321">
        <v>0.05</v>
      </c>
      <c r="G15" s="29"/>
      <c r="H15" s="29"/>
      <c r="I15" s="29"/>
      <c r="J15" s="29"/>
      <c r="K15" s="29"/>
      <c r="L15" s="29"/>
      <c r="M15" s="29"/>
      <c r="N15" s="29"/>
      <c r="O15" s="29"/>
      <c r="P15" s="29"/>
    </row>
    <row r="16" spans="1:16" x14ac:dyDescent="0.25">
      <c r="A16" s="36" t="s">
        <v>974</v>
      </c>
      <c r="B16" s="80">
        <v>118951</v>
      </c>
      <c r="C16" s="321">
        <v>0.1</v>
      </c>
      <c r="D16" s="322"/>
      <c r="E16" s="321">
        <v>7.0000000000000007E-2</v>
      </c>
      <c r="F16" s="321">
        <v>0.13</v>
      </c>
      <c r="G16" s="29"/>
      <c r="H16" s="29"/>
      <c r="I16" s="29"/>
      <c r="J16" s="29"/>
      <c r="K16" s="29"/>
      <c r="L16" s="29"/>
      <c r="M16" s="29"/>
      <c r="N16" s="29"/>
      <c r="O16" s="29"/>
      <c r="P16" s="29"/>
    </row>
    <row r="17" spans="1:16" x14ac:dyDescent="0.25">
      <c r="A17" s="36" t="s">
        <v>975</v>
      </c>
      <c r="B17" s="80">
        <v>35111</v>
      </c>
      <c r="C17" s="321">
        <v>0.03</v>
      </c>
      <c r="D17" s="322" t="s">
        <v>323</v>
      </c>
      <c r="E17" s="321">
        <v>0</v>
      </c>
      <c r="F17" s="321">
        <v>0.05</v>
      </c>
      <c r="G17" s="29"/>
      <c r="H17" s="29"/>
      <c r="I17" s="29"/>
      <c r="J17" s="29"/>
      <c r="K17" s="29"/>
      <c r="L17" s="29"/>
      <c r="M17" s="29"/>
      <c r="N17" s="29"/>
      <c r="O17" s="29"/>
      <c r="P17" s="29"/>
    </row>
    <row r="18" spans="1:16" x14ac:dyDescent="0.25">
      <c r="A18" s="36" t="s">
        <v>976</v>
      </c>
      <c r="B18" s="80">
        <v>55028</v>
      </c>
      <c r="C18" s="321">
        <v>0.03</v>
      </c>
      <c r="D18" s="322" t="s">
        <v>323</v>
      </c>
      <c r="E18" s="321">
        <v>0.01</v>
      </c>
      <c r="F18" s="321">
        <v>0.05</v>
      </c>
      <c r="G18" s="29"/>
      <c r="H18" s="29"/>
      <c r="I18" s="29"/>
      <c r="J18" s="29"/>
      <c r="K18" s="29"/>
      <c r="L18" s="29"/>
      <c r="M18" s="29"/>
      <c r="N18" s="29"/>
      <c r="O18" s="29"/>
      <c r="P18" s="29"/>
    </row>
    <row r="19" spans="1:16" x14ac:dyDescent="0.25">
      <c r="A19" s="36" t="s">
        <v>977</v>
      </c>
      <c r="B19" s="80">
        <v>255961</v>
      </c>
      <c r="C19" s="321">
        <v>0.09</v>
      </c>
      <c r="D19" s="36"/>
      <c r="E19" s="321">
        <v>7.0000000000000007E-2</v>
      </c>
      <c r="F19" s="321">
        <v>0.12</v>
      </c>
      <c r="G19" s="29"/>
      <c r="H19" s="29"/>
      <c r="I19" s="29"/>
      <c r="J19" s="29"/>
      <c r="K19" s="29"/>
      <c r="L19" s="29"/>
      <c r="M19" s="29"/>
      <c r="N19" s="29"/>
      <c r="O19" s="29"/>
      <c r="P19" s="29"/>
    </row>
    <row r="20" spans="1:16" x14ac:dyDescent="0.25">
      <c r="A20" s="36" t="s">
        <v>978</v>
      </c>
      <c r="B20" s="80">
        <v>668289</v>
      </c>
      <c r="C20" s="321">
        <v>0.14000000000000001</v>
      </c>
      <c r="D20" s="36"/>
      <c r="E20" s="321">
        <v>0.12</v>
      </c>
      <c r="F20" s="321">
        <v>0.16</v>
      </c>
      <c r="G20" s="29"/>
      <c r="H20" s="29"/>
      <c r="I20" s="29"/>
      <c r="J20" s="29"/>
      <c r="K20" s="29"/>
      <c r="L20" s="29"/>
      <c r="M20" s="29"/>
      <c r="N20" s="29"/>
      <c r="O20" s="29"/>
      <c r="P20" s="29"/>
    </row>
    <row r="21" spans="1:16" x14ac:dyDescent="0.25">
      <c r="A21" s="36" t="s">
        <v>979</v>
      </c>
      <c r="B21" s="80">
        <v>312887</v>
      </c>
      <c r="C21" s="321">
        <v>0.08</v>
      </c>
      <c r="D21" s="36"/>
      <c r="E21" s="321">
        <v>0.04</v>
      </c>
      <c r="F21" s="321">
        <v>0.11</v>
      </c>
      <c r="G21" s="29"/>
      <c r="H21" s="29"/>
      <c r="I21" s="29"/>
      <c r="J21" s="29"/>
      <c r="K21" s="29"/>
      <c r="L21" s="29"/>
      <c r="M21" s="29"/>
      <c r="N21" s="29"/>
      <c r="O21" s="29"/>
      <c r="P21" s="29"/>
    </row>
    <row r="22" spans="1:16" x14ac:dyDescent="0.25">
      <c r="A22" s="552" t="s">
        <v>980</v>
      </c>
      <c r="B22" s="552"/>
      <c r="C22" s="552"/>
      <c r="D22" s="552"/>
      <c r="E22" s="552"/>
      <c r="F22" s="552"/>
      <c r="G22" s="29"/>
      <c r="H22" s="29"/>
      <c r="I22" s="29"/>
      <c r="J22" s="29"/>
      <c r="K22" s="29"/>
      <c r="L22" s="29"/>
      <c r="M22" s="29"/>
      <c r="N22" s="29"/>
      <c r="O22" s="29"/>
      <c r="P22" s="29"/>
    </row>
    <row r="23" spans="1:16" s="29" customFormat="1" x14ac:dyDescent="0.25">
      <c r="A23" s="504" t="s">
        <v>981</v>
      </c>
      <c r="B23" s="505"/>
      <c r="C23" s="505"/>
      <c r="D23" s="505"/>
      <c r="E23" s="505"/>
      <c r="F23" s="505"/>
    </row>
    <row r="24" spans="1:16" x14ac:dyDescent="0.25">
      <c r="A24" s="506" t="s">
        <v>55</v>
      </c>
      <c r="B24" s="506"/>
      <c r="C24" s="506"/>
      <c r="D24" s="506"/>
      <c r="E24" s="506"/>
      <c r="F24" s="474"/>
      <c r="G24" s="29"/>
      <c r="H24" s="29"/>
      <c r="I24" s="29"/>
      <c r="J24" s="29"/>
      <c r="K24" s="29"/>
      <c r="L24" s="29"/>
      <c r="M24" s="29"/>
      <c r="N24" s="29"/>
      <c r="O24" s="29"/>
      <c r="P24" s="29"/>
    </row>
    <row r="25" spans="1:16" x14ac:dyDescent="0.25">
      <c r="A25" s="36" t="s">
        <v>969</v>
      </c>
      <c r="B25" s="80">
        <v>4736244</v>
      </c>
      <c r="C25" s="321">
        <v>0.13</v>
      </c>
      <c r="D25" s="36"/>
      <c r="E25" s="321">
        <v>0.12</v>
      </c>
      <c r="F25" s="321">
        <v>0.14000000000000001</v>
      </c>
      <c r="G25" s="29"/>
      <c r="H25" s="29"/>
      <c r="I25" s="29"/>
      <c r="J25" s="29"/>
      <c r="K25" s="29"/>
      <c r="L25" s="29"/>
      <c r="M25" s="29"/>
      <c r="N25" s="29"/>
      <c r="O25" s="29"/>
      <c r="P25" s="29"/>
    </row>
    <row r="26" spans="1:16" x14ac:dyDescent="0.25">
      <c r="A26" s="36" t="s">
        <v>970</v>
      </c>
      <c r="B26" s="80">
        <v>2762831</v>
      </c>
      <c r="C26" s="321">
        <v>0.17</v>
      </c>
      <c r="D26" s="36"/>
      <c r="E26" s="321">
        <v>0.15</v>
      </c>
      <c r="F26" s="321">
        <v>0.18</v>
      </c>
      <c r="G26" s="29"/>
      <c r="H26" s="29"/>
      <c r="I26" s="29"/>
      <c r="J26" s="29"/>
      <c r="K26" s="29"/>
      <c r="L26" s="29"/>
      <c r="M26" s="29"/>
      <c r="N26" s="29"/>
      <c r="O26" s="29"/>
      <c r="P26" s="29"/>
    </row>
    <row r="27" spans="1:16" x14ac:dyDescent="0.25">
      <c r="A27" s="506" t="s">
        <v>971</v>
      </c>
      <c r="B27" s="506"/>
      <c r="C27" s="506"/>
      <c r="D27" s="506"/>
      <c r="E27" s="506"/>
      <c r="F27" s="474"/>
      <c r="G27" s="29"/>
      <c r="H27" s="29"/>
      <c r="I27" s="29"/>
      <c r="J27" s="29"/>
      <c r="K27" s="29"/>
      <c r="L27" s="29"/>
      <c r="M27" s="29"/>
      <c r="N27" s="29"/>
      <c r="O27" s="29"/>
      <c r="P27" s="29"/>
    </row>
    <row r="28" spans="1:16" x14ac:dyDescent="0.25">
      <c r="A28" s="36" t="s">
        <v>902</v>
      </c>
      <c r="B28" s="80">
        <v>96759</v>
      </c>
      <c r="C28" s="321">
        <v>0.27</v>
      </c>
      <c r="D28" s="36"/>
      <c r="E28" s="321">
        <v>0.18</v>
      </c>
      <c r="F28" s="321">
        <v>0.35</v>
      </c>
      <c r="G28" s="29"/>
      <c r="H28" s="29"/>
      <c r="I28" s="29"/>
      <c r="J28" s="29"/>
      <c r="K28" s="29"/>
      <c r="L28" s="29"/>
      <c r="M28" s="29"/>
      <c r="N28" s="29"/>
      <c r="O28" s="29"/>
      <c r="P28" s="29"/>
    </row>
    <row r="29" spans="1:16" x14ac:dyDescent="0.25">
      <c r="A29" s="36" t="s">
        <v>972</v>
      </c>
      <c r="B29" s="80">
        <v>49601</v>
      </c>
      <c r="C29" s="321">
        <v>0.24</v>
      </c>
      <c r="D29" s="36" t="s">
        <v>323</v>
      </c>
      <c r="E29" s="321">
        <v>0.09</v>
      </c>
      <c r="F29" s="321">
        <v>0.39</v>
      </c>
      <c r="G29" s="29"/>
      <c r="H29" s="29"/>
      <c r="I29" s="29"/>
      <c r="J29" s="29"/>
      <c r="K29" s="29"/>
      <c r="L29" s="29"/>
      <c r="M29" s="29"/>
      <c r="N29" s="29"/>
      <c r="O29" s="29"/>
      <c r="P29" s="29"/>
    </row>
    <row r="30" spans="1:16" x14ac:dyDescent="0.25">
      <c r="A30" s="36" t="s">
        <v>861</v>
      </c>
      <c r="B30" s="80">
        <v>214970</v>
      </c>
      <c r="C30" s="321">
        <v>0.25</v>
      </c>
      <c r="D30" s="36"/>
      <c r="E30" s="321">
        <v>0.2</v>
      </c>
      <c r="F30" s="321">
        <v>0.31</v>
      </c>
      <c r="G30" s="29"/>
      <c r="H30" s="29"/>
      <c r="I30" s="29"/>
      <c r="J30" s="29"/>
      <c r="K30" s="29"/>
      <c r="L30" s="29"/>
      <c r="M30" s="29"/>
      <c r="N30" s="29"/>
      <c r="O30" s="29"/>
      <c r="P30" s="29"/>
    </row>
    <row r="31" spans="1:16" x14ac:dyDescent="0.25">
      <c r="A31" s="36" t="s">
        <v>893</v>
      </c>
      <c r="B31" s="80">
        <v>460121</v>
      </c>
      <c r="C31" s="321">
        <v>0.12</v>
      </c>
      <c r="D31" s="36"/>
      <c r="E31" s="321">
        <v>0.09</v>
      </c>
      <c r="F31" s="321">
        <v>0.15</v>
      </c>
      <c r="G31" s="29"/>
      <c r="H31" s="29"/>
      <c r="I31" s="29"/>
      <c r="J31" s="29"/>
      <c r="K31" s="29"/>
      <c r="L31" s="29"/>
      <c r="M31" s="29"/>
      <c r="N31" s="29"/>
      <c r="O31" s="29"/>
      <c r="P31" s="29"/>
    </row>
    <row r="32" spans="1:16" x14ac:dyDescent="0.25">
      <c r="A32" s="36" t="s">
        <v>973</v>
      </c>
      <c r="B32" s="80">
        <v>207645</v>
      </c>
      <c r="C32" s="321">
        <v>0.17</v>
      </c>
      <c r="D32" s="36"/>
      <c r="E32" s="321">
        <v>0.12</v>
      </c>
      <c r="F32" s="321">
        <v>0.23</v>
      </c>
      <c r="G32" s="29"/>
      <c r="H32" s="29"/>
      <c r="I32" s="29"/>
      <c r="J32" s="29"/>
      <c r="K32" s="29"/>
      <c r="L32" s="29"/>
      <c r="M32" s="29"/>
      <c r="N32" s="29"/>
      <c r="O32" s="29"/>
      <c r="P32" s="29"/>
    </row>
    <row r="33" spans="1:6" x14ac:dyDescent="0.25">
      <c r="A33" s="36" t="s">
        <v>974</v>
      </c>
      <c r="B33" s="80">
        <v>182642</v>
      </c>
      <c r="C33" s="321">
        <v>0.13</v>
      </c>
      <c r="D33" s="36"/>
      <c r="E33" s="321">
        <v>0.08</v>
      </c>
      <c r="F33" s="321">
        <v>0.18</v>
      </c>
    </row>
    <row r="34" spans="1:6" x14ac:dyDescent="0.25">
      <c r="A34" s="36" t="s">
        <v>975</v>
      </c>
      <c r="B34" s="80">
        <v>88996</v>
      </c>
      <c r="C34" s="321">
        <v>0.11</v>
      </c>
      <c r="D34" s="36"/>
      <c r="E34" s="321">
        <v>0.06</v>
      </c>
      <c r="F34" s="321">
        <v>0.16</v>
      </c>
    </row>
    <row r="35" spans="1:6" x14ac:dyDescent="0.25">
      <c r="A35" s="36" t="s">
        <v>976</v>
      </c>
      <c r="B35" s="80">
        <v>92785</v>
      </c>
      <c r="C35" s="321">
        <v>0.06</v>
      </c>
      <c r="D35" s="36" t="s">
        <v>323</v>
      </c>
      <c r="E35" s="321">
        <v>0.03</v>
      </c>
      <c r="F35" s="321">
        <v>0.1</v>
      </c>
    </row>
    <row r="36" spans="1:6" x14ac:dyDescent="0.25">
      <c r="A36" s="36" t="s">
        <v>977</v>
      </c>
      <c r="B36" s="80">
        <v>501817</v>
      </c>
      <c r="C36" s="321">
        <v>0.09</v>
      </c>
      <c r="D36" s="36"/>
      <c r="E36" s="321">
        <v>0.06</v>
      </c>
      <c r="F36" s="321">
        <v>0.11</v>
      </c>
    </row>
    <row r="37" spans="1:6" x14ac:dyDescent="0.25">
      <c r="A37" s="36" t="s">
        <v>978</v>
      </c>
      <c r="B37" s="80">
        <v>804453</v>
      </c>
      <c r="C37" s="321">
        <v>0.23</v>
      </c>
      <c r="D37" s="36"/>
      <c r="E37" s="321">
        <v>0.21</v>
      </c>
      <c r="F37" s="321">
        <v>0.26</v>
      </c>
    </row>
    <row r="38" spans="1:6" x14ac:dyDescent="0.25">
      <c r="A38" s="36" t="s">
        <v>979</v>
      </c>
      <c r="B38" s="80">
        <v>503470</v>
      </c>
      <c r="C38" s="321">
        <v>0.09</v>
      </c>
      <c r="D38" s="36"/>
      <c r="E38" s="321">
        <v>7.0000000000000007E-2</v>
      </c>
      <c r="F38" s="321">
        <v>0.12</v>
      </c>
    </row>
    <row r="39" spans="1:6" s="29" customFormat="1" x14ac:dyDescent="0.25">
      <c r="A39" s="504" t="s">
        <v>982</v>
      </c>
      <c r="B39" s="505"/>
      <c r="C39" s="505"/>
      <c r="D39" s="505"/>
      <c r="E39" s="505"/>
      <c r="F39" s="505"/>
    </row>
    <row r="40" spans="1:6" s="29" customFormat="1" x14ac:dyDescent="0.25">
      <c r="A40" s="506" t="s">
        <v>55</v>
      </c>
      <c r="B40" s="506"/>
      <c r="C40" s="506"/>
      <c r="D40" s="506"/>
      <c r="E40" s="506"/>
      <c r="F40" s="474"/>
    </row>
    <row r="41" spans="1:6" s="29" customFormat="1" x14ac:dyDescent="0.25">
      <c r="A41" s="36" t="s">
        <v>969</v>
      </c>
      <c r="B41" s="80">
        <v>4736244</v>
      </c>
      <c r="C41" s="321">
        <v>0.08</v>
      </c>
      <c r="D41" s="36"/>
      <c r="E41" s="321">
        <v>7.0000000000000007E-2</v>
      </c>
      <c r="F41" s="321">
        <v>0.09</v>
      </c>
    </row>
    <row r="42" spans="1:6" s="29" customFormat="1" x14ac:dyDescent="0.25">
      <c r="A42" s="36" t="s">
        <v>970</v>
      </c>
      <c r="B42" s="80">
        <v>2762831</v>
      </c>
      <c r="C42" s="321">
        <v>0.12</v>
      </c>
      <c r="D42" s="36"/>
      <c r="E42" s="321">
        <v>0.1</v>
      </c>
      <c r="F42" s="321">
        <v>0.13</v>
      </c>
    </row>
    <row r="43" spans="1:6" s="29" customFormat="1" x14ac:dyDescent="0.25">
      <c r="A43" s="506" t="s">
        <v>971</v>
      </c>
      <c r="B43" s="506"/>
      <c r="C43" s="506"/>
      <c r="D43" s="506"/>
      <c r="E43" s="506"/>
      <c r="F43" s="474"/>
    </row>
    <row r="44" spans="1:6" s="29" customFormat="1" x14ac:dyDescent="0.25">
      <c r="A44" s="36" t="s">
        <v>902</v>
      </c>
      <c r="B44" s="80">
        <v>96759</v>
      </c>
      <c r="C44" s="321">
        <v>0.21</v>
      </c>
      <c r="D44" s="36"/>
      <c r="E44" s="321">
        <v>0.13</v>
      </c>
      <c r="F44" s="321">
        <v>0.28000000000000003</v>
      </c>
    </row>
    <row r="45" spans="1:6" s="29" customFormat="1" x14ac:dyDescent="0.25">
      <c r="A45" s="36" t="s">
        <v>972</v>
      </c>
      <c r="B45" s="80">
        <v>49601</v>
      </c>
      <c r="C45" s="321">
        <v>0.16</v>
      </c>
      <c r="D45" s="36" t="s">
        <v>323</v>
      </c>
      <c r="E45" s="321">
        <v>0.05</v>
      </c>
      <c r="F45" s="321">
        <v>0.28000000000000003</v>
      </c>
    </row>
    <row r="46" spans="1:6" s="29" customFormat="1" x14ac:dyDescent="0.25">
      <c r="A46" s="36" t="s">
        <v>861</v>
      </c>
      <c r="B46" s="80">
        <v>214970</v>
      </c>
      <c r="C46" s="321">
        <v>0.18</v>
      </c>
      <c r="D46" s="36"/>
      <c r="E46" s="321">
        <v>0.12</v>
      </c>
      <c r="F46" s="321">
        <v>0.24</v>
      </c>
    </row>
    <row r="47" spans="1:6" s="29" customFormat="1" x14ac:dyDescent="0.25">
      <c r="A47" s="36" t="s">
        <v>893</v>
      </c>
      <c r="B47" s="80">
        <v>460121</v>
      </c>
      <c r="C47" s="321">
        <v>0.09</v>
      </c>
      <c r="D47" s="36"/>
      <c r="E47" s="321">
        <v>0.06</v>
      </c>
      <c r="F47" s="321">
        <v>0.11</v>
      </c>
    </row>
    <row r="48" spans="1:6" s="29" customFormat="1" x14ac:dyDescent="0.25">
      <c r="A48" s="36" t="s">
        <v>973</v>
      </c>
      <c r="B48" s="80">
        <v>207645</v>
      </c>
      <c r="C48" s="321">
        <v>0.15</v>
      </c>
      <c r="D48" s="36"/>
      <c r="E48" s="321">
        <v>0.09</v>
      </c>
      <c r="F48" s="321">
        <v>0.2</v>
      </c>
    </row>
    <row r="49" spans="1:6" s="29" customFormat="1" x14ac:dyDescent="0.25">
      <c r="A49" s="36" t="s">
        <v>974</v>
      </c>
      <c r="B49" s="80">
        <v>182642</v>
      </c>
      <c r="C49" s="321">
        <v>0.1</v>
      </c>
      <c r="D49" s="36"/>
      <c r="E49" s="321">
        <v>7.0000000000000007E-2</v>
      </c>
      <c r="F49" s="321">
        <v>0.14000000000000001</v>
      </c>
    </row>
    <row r="50" spans="1:6" s="29" customFormat="1" x14ac:dyDescent="0.25">
      <c r="A50" s="36" t="s">
        <v>975</v>
      </c>
      <c r="B50" s="80">
        <v>88996</v>
      </c>
      <c r="C50" s="321">
        <v>7.0000000000000007E-2</v>
      </c>
      <c r="D50" s="36" t="s">
        <v>323</v>
      </c>
      <c r="E50" s="321">
        <v>0.02</v>
      </c>
      <c r="F50" s="321">
        <v>0.11</v>
      </c>
    </row>
    <row r="51" spans="1:6" s="29" customFormat="1" x14ac:dyDescent="0.25">
      <c r="A51" s="36" t="s">
        <v>976</v>
      </c>
      <c r="B51" s="80">
        <v>92785</v>
      </c>
      <c r="C51" s="321">
        <v>0.05</v>
      </c>
      <c r="D51" s="36" t="s">
        <v>323</v>
      </c>
      <c r="E51" s="321">
        <v>0.02</v>
      </c>
      <c r="F51" s="321">
        <v>0.08</v>
      </c>
    </row>
    <row r="52" spans="1:6" s="29" customFormat="1" x14ac:dyDescent="0.25">
      <c r="A52" s="36" t="s">
        <v>977</v>
      </c>
      <c r="B52" s="80">
        <v>501817</v>
      </c>
      <c r="C52" s="321">
        <v>0.06</v>
      </c>
      <c r="D52" s="36"/>
      <c r="E52" s="321">
        <v>0.03</v>
      </c>
      <c r="F52" s="321">
        <v>0.08</v>
      </c>
    </row>
    <row r="53" spans="1:6" s="29" customFormat="1" x14ac:dyDescent="0.25">
      <c r="A53" s="36" t="s">
        <v>978</v>
      </c>
      <c r="B53" s="80">
        <v>804453</v>
      </c>
      <c r="C53" s="321">
        <v>0.15</v>
      </c>
      <c r="D53" s="36"/>
      <c r="E53" s="321">
        <v>0.13</v>
      </c>
      <c r="F53" s="321">
        <v>0.17</v>
      </c>
    </row>
    <row r="54" spans="1:6" s="29" customFormat="1" x14ac:dyDescent="0.25">
      <c r="A54" s="36" t="s">
        <v>979</v>
      </c>
      <c r="B54" s="80">
        <v>503470</v>
      </c>
      <c r="C54" s="321">
        <v>0.05</v>
      </c>
      <c r="D54" s="36"/>
      <c r="E54" s="321">
        <v>0.04</v>
      </c>
      <c r="F54" s="321">
        <v>7.0000000000000007E-2</v>
      </c>
    </row>
    <row r="55" spans="1:6" ht="36.75" x14ac:dyDescent="0.25">
      <c r="A55" s="565" t="s">
        <v>983</v>
      </c>
      <c r="B55" s="565"/>
      <c r="C55" s="565"/>
      <c r="D55" s="565"/>
      <c r="E55" s="565"/>
      <c r="F55" s="565"/>
    </row>
    <row r="56" spans="1:6" x14ac:dyDescent="0.25">
      <c r="A56" s="506" t="s">
        <v>55</v>
      </c>
      <c r="B56" s="506"/>
      <c r="C56" s="506"/>
      <c r="D56" s="506"/>
      <c r="E56" s="506"/>
      <c r="F56" s="474"/>
    </row>
    <row r="57" spans="1:6" x14ac:dyDescent="0.25">
      <c r="A57" s="36" t="s">
        <v>969</v>
      </c>
      <c r="B57" s="80">
        <v>4293138</v>
      </c>
      <c r="C57" s="321">
        <v>0.19</v>
      </c>
      <c r="D57" s="36"/>
      <c r="E57" s="321">
        <v>0.18</v>
      </c>
      <c r="F57" s="321">
        <v>0.21</v>
      </c>
    </row>
    <row r="58" spans="1:6" x14ac:dyDescent="0.25">
      <c r="A58" s="36" t="s">
        <v>970</v>
      </c>
      <c r="B58" s="80">
        <v>2482646</v>
      </c>
      <c r="C58" s="321">
        <v>0.16</v>
      </c>
      <c r="D58" s="36"/>
      <c r="E58" s="321">
        <v>0.15</v>
      </c>
      <c r="F58" s="321">
        <v>0.18</v>
      </c>
    </row>
    <row r="59" spans="1:6" x14ac:dyDescent="0.25">
      <c r="A59" s="506" t="s">
        <v>971</v>
      </c>
      <c r="B59" s="506"/>
      <c r="C59" s="506"/>
      <c r="D59" s="506"/>
      <c r="E59" s="506"/>
      <c r="F59" s="474"/>
    </row>
    <row r="60" spans="1:6" x14ac:dyDescent="0.25">
      <c r="A60" s="36" t="s">
        <v>902</v>
      </c>
      <c r="B60" s="80">
        <v>84301</v>
      </c>
      <c r="C60" s="321">
        <v>0.23</v>
      </c>
      <c r="D60" s="36"/>
      <c r="E60" s="321">
        <v>0.16</v>
      </c>
      <c r="F60" s="321">
        <v>0.3</v>
      </c>
    </row>
    <row r="61" spans="1:6" x14ac:dyDescent="0.25">
      <c r="A61" s="36" t="s">
        <v>972</v>
      </c>
      <c r="B61" s="80">
        <v>42380</v>
      </c>
      <c r="C61" s="321">
        <v>0.34</v>
      </c>
      <c r="D61" s="36" t="s">
        <v>323</v>
      </c>
      <c r="E61" s="321">
        <v>0.18</v>
      </c>
      <c r="F61" s="321">
        <v>0.5</v>
      </c>
    </row>
    <row r="62" spans="1:6" x14ac:dyDescent="0.25">
      <c r="A62" s="36" t="s">
        <v>861</v>
      </c>
      <c r="B62" s="80">
        <v>191880</v>
      </c>
      <c r="C62" s="321">
        <v>0.1</v>
      </c>
      <c r="D62" s="36"/>
      <c r="E62" s="321">
        <v>0.06</v>
      </c>
      <c r="F62" s="321">
        <v>0.14000000000000001</v>
      </c>
    </row>
    <row r="63" spans="1:6" x14ac:dyDescent="0.25">
      <c r="A63" s="36" t="s">
        <v>893</v>
      </c>
      <c r="B63" s="80">
        <v>407840</v>
      </c>
      <c r="C63" s="321">
        <v>0.09</v>
      </c>
      <c r="D63" s="36"/>
      <c r="E63" s="321">
        <v>7.0000000000000007E-2</v>
      </c>
      <c r="F63" s="321">
        <v>0.12</v>
      </c>
    </row>
    <row r="64" spans="1:6" x14ac:dyDescent="0.25">
      <c r="A64" s="36" t="s">
        <v>973</v>
      </c>
      <c r="B64" s="80">
        <v>178530</v>
      </c>
      <c r="C64" s="321">
        <v>0.14000000000000001</v>
      </c>
      <c r="D64" s="36"/>
      <c r="E64" s="321">
        <v>0.1</v>
      </c>
      <c r="F64" s="321">
        <v>0.19</v>
      </c>
    </row>
    <row r="65" spans="1:13" x14ac:dyDescent="0.25">
      <c r="A65" s="36" t="s">
        <v>974</v>
      </c>
      <c r="B65" s="80">
        <v>156991</v>
      </c>
      <c r="C65" s="321">
        <v>0.11</v>
      </c>
      <c r="D65" s="36"/>
      <c r="E65" s="321">
        <v>0.08</v>
      </c>
      <c r="F65" s="321">
        <v>0.15</v>
      </c>
      <c r="G65" s="29"/>
      <c r="H65" s="29"/>
      <c r="I65" s="29"/>
      <c r="J65" s="29"/>
      <c r="K65" s="29"/>
      <c r="L65" s="29"/>
      <c r="M65" s="29"/>
    </row>
    <row r="66" spans="1:13" x14ac:dyDescent="0.25">
      <c r="A66" s="36" t="s">
        <v>975</v>
      </c>
      <c r="B66" s="80">
        <v>85538</v>
      </c>
      <c r="C66" s="321">
        <v>0.09</v>
      </c>
      <c r="D66" s="36"/>
      <c r="E66" s="321">
        <v>0.05</v>
      </c>
      <c r="F66" s="321">
        <v>0.13</v>
      </c>
      <c r="G66" s="29"/>
      <c r="H66" s="29"/>
      <c r="I66" s="29"/>
      <c r="J66" s="29"/>
      <c r="K66" s="29"/>
      <c r="L66" s="29"/>
      <c r="M66" s="29"/>
    </row>
    <row r="67" spans="1:13" x14ac:dyDescent="0.25">
      <c r="A67" s="36" t="s">
        <v>976</v>
      </c>
      <c r="B67" s="80">
        <v>77527</v>
      </c>
      <c r="C67" s="321">
        <v>0.12</v>
      </c>
      <c r="D67" s="36"/>
      <c r="E67" s="321">
        <v>7.0000000000000007E-2</v>
      </c>
      <c r="F67" s="321">
        <v>0.18</v>
      </c>
      <c r="G67" s="29"/>
      <c r="H67" s="29"/>
      <c r="I67" s="29"/>
      <c r="J67" s="29"/>
      <c r="K67" s="29"/>
      <c r="L67" s="29"/>
      <c r="M67" s="29"/>
    </row>
    <row r="68" spans="1:13" x14ac:dyDescent="0.25">
      <c r="A68" s="36" t="s">
        <v>977</v>
      </c>
      <c r="B68" s="80">
        <v>483762</v>
      </c>
      <c r="C68" s="321">
        <v>0.18</v>
      </c>
      <c r="D68" s="36"/>
      <c r="E68" s="321">
        <v>0.14000000000000001</v>
      </c>
      <c r="F68" s="321">
        <v>0.23</v>
      </c>
      <c r="G68" s="29"/>
      <c r="H68" s="29"/>
      <c r="I68" s="29"/>
      <c r="J68" s="29"/>
      <c r="K68" s="29"/>
      <c r="L68" s="29"/>
      <c r="M68" s="29"/>
    </row>
    <row r="69" spans="1:13" x14ac:dyDescent="0.25">
      <c r="A69" s="36" t="s">
        <v>978</v>
      </c>
      <c r="B69" s="80">
        <v>719314</v>
      </c>
      <c r="C69" s="321">
        <v>0.21</v>
      </c>
      <c r="D69" s="36"/>
      <c r="E69" s="321">
        <v>0.19</v>
      </c>
      <c r="F69" s="321">
        <v>0.24</v>
      </c>
      <c r="G69" s="29"/>
      <c r="H69" s="29"/>
      <c r="I69" s="29"/>
      <c r="J69" s="29"/>
      <c r="K69" s="29"/>
      <c r="L69" s="29"/>
      <c r="M69" s="29"/>
    </row>
    <row r="70" spans="1:13" x14ac:dyDescent="0.25">
      <c r="A70" s="323" t="s">
        <v>979</v>
      </c>
      <c r="B70" s="325">
        <v>454345</v>
      </c>
      <c r="C70" s="324">
        <v>0.13</v>
      </c>
      <c r="D70" s="323"/>
      <c r="E70" s="324">
        <v>0.1</v>
      </c>
      <c r="F70" s="324">
        <v>0.17</v>
      </c>
      <c r="G70" s="29"/>
      <c r="H70" s="29"/>
      <c r="I70" s="29"/>
      <c r="J70" s="29"/>
      <c r="K70" s="29"/>
      <c r="L70" s="29"/>
      <c r="M70" s="29"/>
    </row>
    <row r="71" spans="1:13" s="30" customFormat="1" ht="12.75" x14ac:dyDescent="0.2">
      <c r="A71" s="725" t="s">
        <v>623</v>
      </c>
      <c r="B71" s="725"/>
      <c r="C71" s="725"/>
      <c r="D71" s="725"/>
      <c r="E71" s="725"/>
      <c r="F71" s="725"/>
      <c r="G71" s="725"/>
      <c r="H71" s="7"/>
    </row>
    <row r="72" spans="1:13" s="30" customFormat="1" ht="76.5" x14ac:dyDescent="0.2">
      <c r="A72" s="726" t="s">
        <v>984</v>
      </c>
      <c r="B72" s="726"/>
      <c r="C72" s="726"/>
      <c r="D72" s="726"/>
      <c r="E72" s="726"/>
      <c r="F72" s="726"/>
      <c r="G72" s="4"/>
      <c r="H72" s="7"/>
    </row>
  </sheetData>
  <conditionalFormatting sqref="G72">
    <cfRule type="cellIs" dxfId="4" priority="1" operator="lessThan">
      <formula>0.05</formula>
    </cfRule>
    <cfRule type="cellIs" priority="2" operator="lessThan">
      <formula>0.05</formula>
    </cfRule>
  </conditionalFormatting>
  <conditionalFormatting sqref="H71:H72">
    <cfRule type="cellIs" dxfId="3" priority="4" operator="lessThan">
      <formula>0.05</formula>
    </cfRule>
  </conditionalFormatting>
  <hyperlinks>
    <hyperlink ref="A1" location="'Table of contents'!B17" display="Return to Table of Contents" xr:uid="{79E36604-EE5E-4984-BE53-62B93EE6ECA3}"/>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22312-5060-48A2-99B0-2B1EEDDCA9B9}">
  <dimension ref="A1:J131"/>
  <sheetViews>
    <sheetView tabSelected="1" topLeftCell="A99" workbookViewId="0">
      <selection activeCell="A116" sqref="A116"/>
    </sheetView>
  </sheetViews>
  <sheetFormatPr defaultColWidth="9.140625" defaultRowHeight="15" x14ac:dyDescent="0.25"/>
  <cols>
    <col min="1" max="1" width="33.5703125" style="29" customWidth="1"/>
    <col min="2" max="2" width="13.7109375" style="40" customWidth="1"/>
    <col min="3" max="3" width="12.5703125" style="53" customWidth="1"/>
    <col min="4" max="4" width="10.5703125" style="40" customWidth="1"/>
    <col min="5" max="5" width="7.140625" style="16" customWidth="1"/>
    <col min="6" max="6" width="8.140625" style="28" customWidth="1"/>
    <col min="7" max="7" width="7.28515625" style="28" customWidth="1"/>
    <col min="8" max="10" width="9.140625" style="28"/>
    <col min="11" max="16384" width="9.140625" style="29"/>
  </cols>
  <sheetData>
    <row r="1" spans="1:10" x14ac:dyDescent="0.25">
      <c r="A1" s="703" t="s">
        <v>27</v>
      </c>
    </row>
    <row r="2" spans="1:10" s="31" customFormat="1" ht="14.25" x14ac:dyDescent="0.2">
      <c r="A2" s="22" t="s">
        <v>985</v>
      </c>
      <c r="B2" s="32"/>
      <c r="C2" s="32"/>
      <c r="D2" s="56"/>
      <c r="E2" s="32"/>
      <c r="F2" s="32"/>
      <c r="G2" s="70"/>
      <c r="H2" s="32"/>
      <c r="I2" s="53"/>
    </row>
    <row r="3" spans="1:10" x14ac:dyDescent="0.25">
      <c r="A3" s="310" t="s">
        <v>986</v>
      </c>
      <c r="B3" s="310"/>
      <c r="C3" s="310"/>
      <c r="D3" s="31"/>
      <c r="E3" s="29"/>
      <c r="F3" s="29"/>
      <c r="G3" s="29"/>
      <c r="H3" s="29"/>
      <c r="J3" s="29"/>
    </row>
    <row r="4" spans="1:10" x14ac:dyDescent="0.25">
      <c r="A4" s="568" t="s">
        <v>987</v>
      </c>
      <c r="B4" s="568"/>
      <c r="C4" s="568"/>
      <c r="D4" s="31"/>
      <c r="E4" s="29"/>
      <c r="F4" s="29"/>
      <c r="G4" s="29"/>
      <c r="H4" s="29"/>
      <c r="J4" s="29"/>
    </row>
    <row r="5" spans="1:10" x14ac:dyDescent="0.25">
      <c r="A5" s="568"/>
      <c r="B5" s="568"/>
      <c r="C5" s="568"/>
      <c r="D5" s="31"/>
      <c r="E5" s="29"/>
      <c r="F5" s="29"/>
      <c r="G5" s="29"/>
      <c r="H5" s="29"/>
      <c r="J5" s="29"/>
    </row>
    <row r="6" spans="1:10" s="396" customFormat="1" ht="24" x14ac:dyDescent="0.25">
      <c r="A6" s="443" t="s">
        <v>988</v>
      </c>
      <c r="B6" s="444" t="s">
        <v>878</v>
      </c>
      <c r="C6" s="444" t="s">
        <v>989</v>
      </c>
      <c r="D6" s="444" t="s">
        <v>990</v>
      </c>
      <c r="E6" s="445" t="s">
        <v>991</v>
      </c>
      <c r="F6" s="445" t="s">
        <v>992</v>
      </c>
      <c r="G6" s="445" t="s">
        <v>993</v>
      </c>
      <c r="I6" s="397"/>
    </row>
    <row r="7" spans="1:10" hidden="1" x14ac:dyDescent="0.25">
      <c r="A7" s="48"/>
      <c r="B7" s="49"/>
      <c r="C7" s="44" t="e">
        <f t="shared" ref="C7:C21" si="0">B7/D7</f>
        <v>#DIV/0!</v>
      </c>
      <c r="D7" s="49"/>
      <c r="E7" s="45" t="e">
        <f t="shared" ref="E7:E21" si="1">100*(SQRT(C7*(1-C7)/D7)/C7)</f>
        <v>#DIV/0!</v>
      </c>
      <c r="F7" s="44" t="e">
        <f t="shared" ref="F7:F21" si="2">C7-1.96*SQRT(C7*(1-C7)/D7)</f>
        <v>#DIV/0!</v>
      </c>
      <c r="G7" s="44" t="e">
        <f t="shared" ref="G7:G21" si="3">C7+1.96*SQRT(C7*(1-C7)/D7)</f>
        <v>#DIV/0!</v>
      </c>
    </row>
    <row r="8" spans="1:10" hidden="1" x14ac:dyDescent="0.25">
      <c r="A8" s="48"/>
      <c r="B8" s="49"/>
      <c r="C8" s="44" t="e">
        <f t="shared" si="0"/>
        <v>#DIV/0!</v>
      </c>
      <c r="D8" s="49"/>
      <c r="E8" s="45" t="e">
        <f t="shared" si="1"/>
        <v>#DIV/0!</v>
      </c>
      <c r="F8" s="44" t="e">
        <f t="shared" si="2"/>
        <v>#DIV/0!</v>
      </c>
      <c r="G8" s="44" t="e">
        <f t="shared" si="3"/>
        <v>#DIV/0!</v>
      </c>
    </row>
    <row r="9" spans="1:10" hidden="1" x14ac:dyDescent="0.25">
      <c r="A9" s="48"/>
      <c r="B9" s="49"/>
      <c r="C9" s="44" t="e">
        <f t="shared" si="0"/>
        <v>#DIV/0!</v>
      </c>
      <c r="D9" s="49"/>
      <c r="E9" s="45" t="e">
        <f t="shared" si="1"/>
        <v>#DIV/0!</v>
      </c>
      <c r="F9" s="44" t="e">
        <f t="shared" si="2"/>
        <v>#DIV/0!</v>
      </c>
      <c r="G9" s="44" t="e">
        <f t="shared" si="3"/>
        <v>#DIV/0!</v>
      </c>
    </row>
    <row r="10" spans="1:10" hidden="1" x14ac:dyDescent="0.25">
      <c r="A10" s="48"/>
      <c r="B10" s="49"/>
      <c r="C10" s="44" t="e">
        <f t="shared" si="0"/>
        <v>#DIV/0!</v>
      </c>
      <c r="D10" s="49"/>
      <c r="E10" s="45" t="e">
        <f t="shared" si="1"/>
        <v>#DIV/0!</v>
      </c>
      <c r="F10" s="44" t="e">
        <f t="shared" si="2"/>
        <v>#DIV/0!</v>
      </c>
      <c r="G10" s="44" t="e">
        <f t="shared" si="3"/>
        <v>#DIV/0!</v>
      </c>
    </row>
    <row r="11" spans="1:10" hidden="1" x14ac:dyDescent="0.25">
      <c r="A11" s="48"/>
      <c r="B11" s="49"/>
      <c r="C11" s="44" t="e">
        <f t="shared" si="0"/>
        <v>#DIV/0!</v>
      </c>
      <c r="D11" s="49"/>
      <c r="E11" s="45" t="e">
        <f t="shared" si="1"/>
        <v>#DIV/0!</v>
      </c>
      <c r="F11" s="44" t="e">
        <f t="shared" si="2"/>
        <v>#DIV/0!</v>
      </c>
      <c r="G11" s="44" t="e">
        <f t="shared" si="3"/>
        <v>#DIV/0!</v>
      </c>
    </row>
    <row r="12" spans="1:10" hidden="1" x14ac:dyDescent="0.25">
      <c r="A12" s="48"/>
      <c r="B12" s="49"/>
      <c r="C12" s="44" t="e">
        <f t="shared" si="0"/>
        <v>#DIV/0!</v>
      </c>
      <c r="D12" s="49"/>
      <c r="E12" s="45" t="e">
        <f t="shared" si="1"/>
        <v>#DIV/0!</v>
      </c>
      <c r="F12" s="44" t="e">
        <f t="shared" si="2"/>
        <v>#DIV/0!</v>
      </c>
      <c r="G12" s="44" t="e">
        <f t="shared" si="3"/>
        <v>#DIV/0!</v>
      </c>
    </row>
    <row r="13" spans="1:10" hidden="1" x14ac:dyDescent="0.25">
      <c r="A13" s="48"/>
      <c r="B13" s="49"/>
      <c r="C13" s="44" t="e">
        <f t="shared" si="0"/>
        <v>#DIV/0!</v>
      </c>
      <c r="D13" s="49"/>
      <c r="E13" s="45" t="e">
        <f t="shared" si="1"/>
        <v>#DIV/0!</v>
      </c>
      <c r="F13" s="44" t="e">
        <f t="shared" si="2"/>
        <v>#DIV/0!</v>
      </c>
      <c r="G13" s="44" t="e">
        <f t="shared" si="3"/>
        <v>#DIV/0!</v>
      </c>
    </row>
    <row r="14" spans="1:10" hidden="1" x14ac:dyDescent="0.25">
      <c r="A14" s="48"/>
      <c r="B14" s="49"/>
      <c r="C14" s="44" t="e">
        <f t="shared" si="0"/>
        <v>#DIV/0!</v>
      </c>
      <c r="D14" s="49"/>
      <c r="E14" s="45" t="e">
        <f t="shared" si="1"/>
        <v>#DIV/0!</v>
      </c>
      <c r="F14" s="44" t="e">
        <f t="shared" si="2"/>
        <v>#DIV/0!</v>
      </c>
      <c r="G14" s="44" t="e">
        <f t="shared" si="3"/>
        <v>#DIV/0!</v>
      </c>
    </row>
    <row r="15" spans="1:10" hidden="1" x14ac:dyDescent="0.25">
      <c r="A15" s="50"/>
      <c r="B15" s="43"/>
      <c r="C15" s="44" t="e">
        <f t="shared" si="0"/>
        <v>#DIV/0!</v>
      </c>
      <c r="D15" s="43"/>
      <c r="E15" s="45" t="e">
        <f t="shared" si="1"/>
        <v>#DIV/0!</v>
      </c>
      <c r="F15" s="44" t="e">
        <f t="shared" si="2"/>
        <v>#DIV/0!</v>
      </c>
      <c r="G15" s="44" t="e">
        <f t="shared" si="3"/>
        <v>#DIV/0!</v>
      </c>
    </row>
    <row r="16" spans="1:10" hidden="1" x14ac:dyDescent="0.25">
      <c r="A16" s="47"/>
      <c r="B16" s="43"/>
      <c r="C16" s="44" t="e">
        <f t="shared" si="0"/>
        <v>#DIV/0!</v>
      </c>
      <c r="D16" s="43"/>
      <c r="E16" s="45" t="e">
        <f t="shared" si="1"/>
        <v>#DIV/0!</v>
      </c>
      <c r="F16" s="44" t="e">
        <f t="shared" si="2"/>
        <v>#DIV/0!</v>
      </c>
      <c r="G16" s="44" t="e">
        <f t="shared" si="3"/>
        <v>#DIV/0!</v>
      </c>
    </row>
    <row r="17" spans="1:10" hidden="1" x14ac:dyDescent="0.25">
      <c r="A17" s="48"/>
      <c r="B17" s="43"/>
      <c r="C17" s="44" t="e">
        <f t="shared" si="0"/>
        <v>#DIV/0!</v>
      </c>
      <c r="D17" s="43"/>
      <c r="E17" s="45" t="e">
        <f t="shared" si="1"/>
        <v>#DIV/0!</v>
      </c>
      <c r="F17" s="44" t="e">
        <f t="shared" si="2"/>
        <v>#DIV/0!</v>
      </c>
      <c r="G17" s="44" t="e">
        <f t="shared" si="3"/>
        <v>#DIV/0!</v>
      </c>
    </row>
    <row r="18" spans="1:10" hidden="1" x14ac:dyDescent="0.25">
      <c r="A18" s="48"/>
      <c r="B18" s="43"/>
      <c r="C18" s="44" t="e">
        <f t="shared" si="0"/>
        <v>#DIV/0!</v>
      </c>
      <c r="D18" s="43"/>
      <c r="E18" s="45" t="e">
        <f t="shared" si="1"/>
        <v>#DIV/0!</v>
      </c>
      <c r="F18" s="44" t="e">
        <f t="shared" si="2"/>
        <v>#DIV/0!</v>
      </c>
      <c r="G18" s="44" t="e">
        <f t="shared" si="3"/>
        <v>#DIV/0!</v>
      </c>
    </row>
    <row r="19" spans="1:10" hidden="1" x14ac:dyDescent="0.25">
      <c r="A19" s="47"/>
      <c r="B19" s="43"/>
      <c r="C19" s="44" t="e">
        <f t="shared" si="0"/>
        <v>#DIV/0!</v>
      </c>
      <c r="D19" s="43"/>
      <c r="E19" s="45" t="e">
        <f t="shared" si="1"/>
        <v>#DIV/0!</v>
      </c>
      <c r="F19" s="44" t="e">
        <f t="shared" si="2"/>
        <v>#DIV/0!</v>
      </c>
      <c r="G19" s="44" t="e">
        <f t="shared" si="3"/>
        <v>#DIV/0!</v>
      </c>
    </row>
    <row r="20" spans="1:10" hidden="1" x14ac:dyDescent="0.25">
      <c r="A20" s="48"/>
      <c r="B20" s="43"/>
      <c r="C20" s="44" t="e">
        <f t="shared" si="0"/>
        <v>#DIV/0!</v>
      </c>
      <c r="D20" s="43"/>
      <c r="E20" s="45" t="e">
        <f t="shared" si="1"/>
        <v>#DIV/0!</v>
      </c>
      <c r="F20" s="44" t="e">
        <f t="shared" si="2"/>
        <v>#DIV/0!</v>
      </c>
      <c r="G20" s="44" t="e">
        <f t="shared" si="3"/>
        <v>#DIV/0!</v>
      </c>
    </row>
    <row r="21" spans="1:10" hidden="1" x14ac:dyDescent="0.25">
      <c r="A21" s="47"/>
      <c r="B21" s="43"/>
      <c r="C21" s="44" t="e">
        <f t="shared" si="0"/>
        <v>#DIV/0!</v>
      </c>
      <c r="D21" s="43"/>
      <c r="E21" s="45" t="e">
        <f t="shared" si="1"/>
        <v>#DIV/0!</v>
      </c>
      <c r="F21" s="44" t="e">
        <f t="shared" si="2"/>
        <v>#DIV/0!</v>
      </c>
      <c r="G21" s="44" t="e">
        <f t="shared" si="3"/>
        <v>#DIV/0!</v>
      </c>
    </row>
    <row r="22" spans="1:10" x14ac:dyDescent="0.25">
      <c r="A22" s="459" t="s">
        <v>880</v>
      </c>
      <c r="B22" s="481">
        <v>436874</v>
      </c>
      <c r="C22" s="461">
        <v>93.100000000000009</v>
      </c>
      <c r="D22" s="481">
        <v>482593</v>
      </c>
      <c r="E22" s="461">
        <v>3.9188550105290244E-2</v>
      </c>
      <c r="F22" s="461">
        <v>93.028490301309873</v>
      </c>
      <c r="G22" s="461">
        <v>93.17150969869013</v>
      </c>
    </row>
    <row r="23" spans="1:10" x14ac:dyDescent="0.25">
      <c r="A23" s="31" t="s">
        <v>597</v>
      </c>
      <c r="B23" s="40">
        <v>219309</v>
      </c>
      <c r="C23" s="35">
        <v>95</v>
      </c>
      <c r="D23" s="40">
        <v>238265</v>
      </c>
      <c r="E23" s="35">
        <v>4.6999482268304818E-2</v>
      </c>
      <c r="F23" s="35">
        <v>94.912486964016409</v>
      </c>
      <c r="G23" s="35">
        <v>95.087513035983591</v>
      </c>
      <c r="H23" s="29"/>
      <c r="I23" s="29"/>
    </row>
    <row r="24" spans="1:10" x14ac:dyDescent="0.25">
      <c r="A24" s="31" t="s">
        <v>994</v>
      </c>
      <c r="B24" s="40">
        <v>217280</v>
      </c>
      <c r="C24" s="35">
        <v>91.2</v>
      </c>
      <c r="D24" s="40">
        <v>243885</v>
      </c>
      <c r="E24" s="35">
        <v>6.2900105207690266E-2</v>
      </c>
      <c r="F24" s="35">
        <v>91.087564803939159</v>
      </c>
      <c r="G24" s="35">
        <v>91.312435196060846</v>
      </c>
      <c r="H24" s="29"/>
      <c r="I24" s="29"/>
      <c r="J24" s="29"/>
    </row>
    <row r="25" spans="1:10" x14ac:dyDescent="0.25">
      <c r="A25" s="509" t="s">
        <v>995</v>
      </c>
      <c r="B25" s="484"/>
      <c r="C25" s="510"/>
      <c r="D25" s="484"/>
      <c r="E25" s="510"/>
      <c r="F25" s="510"/>
      <c r="G25" s="510"/>
      <c r="H25" s="29"/>
      <c r="I25" s="29"/>
      <c r="J25" s="29"/>
    </row>
    <row r="26" spans="1:10" x14ac:dyDescent="0.25">
      <c r="A26" s="67" t="s">
        <v>996</v>
      </c>
      <c r="B26" s="40">
        <v>219309</v>
      </c>
      <c r="C26" s="35">
        <v>95</v>
      </c>
      <c r="D26" s="40">
        <v>238265</v>
      </c>
      <c r="E26" s="35">
        <v>4.6999482268304818E-2</v>
      </c>
      <c r="F26" s="35">
        <v>94.912486964016409</v>
      </c>
      <c r="G26" s="35">
        <v>95.087513035983591</v>
      </c>
      <c r="H26" s="29"/>
      <c r="I26" s="29"/>
      <c r="J26" s="29"/>
    </row>
    <row r="27" spans="1:10" x14ac:dyDescent="0.25">
      <c r="A27" s="67" t="s">
        <v>397</v>
      </c>
      <c r="B27" s="40">
        <v>29436</v>
      </c>
      <c r="C27" s="35">
        <v>89.7</v>
      </c>
      <c r="D27" s="40">
        <v>34034</v>
      </c>
      <c r="E27" s="35">
        <v>0.18368170142814433</v>
      </c>
      <c r="F27" s="35">
        <v>89.377065527085151</v>
      </c>
      <c r="G27" s="35">
        <v>90.022934472914855</v>
      </c>
      <c r="H27" s="29"/>
      <c r="I27" s="29"/>
      <c r="J27" s="29"/>
    </row>
    <row r="28" spans="1:10" x14ac:dyDescent="0.25">
      <c r="A28" s="67" t="s">
        <v>400</v>
      </c>
      <c r="B28" s="40">
        <v>26115</v>
      </c>
      <c r="C28" s="35">
        <v>96.899999999999991</v>
      </c>
      <c r="D28" s="40">
        <v>27323</v>
      </c>
      <c r="E28" s="35">
        <v>0.10820685319336426</v>
      </c>
      <c r="F28" s="35">
        <v>96.694489216141037</v>
      </c>
      <c r="G28" s="35">
        <v>97.105510783858961</v>
      </c>
      <c r="H28" s="29"/>
      <c r="I28" s="29"/>
      <c r="J28" s="29"/>
    </row>
    <row r="29" spans="1:10" x14ac:dyDescent="0.25">
      <c r="A29" s="67" t="s">
        <v>404</v>
      </c>
      <c r="B29" s="40">
        <v>14337</v>
      </c>
      <c r="C29" s="35">
        <v>94.399999999999991</v>
      </c>
      <c r="D29" s="40">
        <v>15516</v>
      </c>
      <c r="E29" s="35">
        <v>0.19553212985085616</v>
      </c>
      <c r="F29" s="35">
        <v>94.038218632064755</v>
      </c>
      <c r="G29" s="35">
        <v>94.761781367935242</v>
      </c>
      <c r="H29" s="29"/>
      <c r="I29" s="29"/>
      <c r="J29" s="29"/>
    </row>
    <row r="30" spans="1:10" x14ac:dyDescent="0.25">
      <c r="A30" s="67" t="s">
        <v>410</v>
      </c>
      <c r="B30" s="40">
        <v>12382</v>
      </c>
      <c r="C30" s="35">
        <v>93.300000000000011</v>
      </c>
      <c r="D30" s="40">
        <v>13418</v>
      </c>
      <c r="E30" s="35">
        <v>0.231341041104837</v>
      </c>
      <c r="F30" s="35">
        <v>92.87695126495241</v>
      </c>
      <c r="G30" s="35">
        <v>93.723048735047598</v>
      </c>
      <c r="H30" s="29"/>
      <c r="I30" s="29"/>
      <c r="J30" s="29"/>
    </row>
    <row r="31" spans="1:10" x14ac:dyDescent="0.25">
      <c r="A31" s="67" t="s">
        <v>408</v>
      </c>
      <c r="B31" s="40">
        <v>9431</v>
      </c>
      <c r="C31" s="35">
        <v>89.7</v>
      </c>
      <c r="D31" s="40">
        <v>10738</v>
      </c>
      <c r="E31" s="35">
        <v>0.32700974202026867</v>
      </c>
      <c r="F31" s="35">
        <v>89.125077632359336</v>
      </c>
      <c r="G31" s="35">
        <v>90.27492236764067</v>
      </c>
      <c r="H31" s="29"/>
      <c r="I31" s="29"/>
      <c r="J31" s="29"/>
    </row>
    <row r="32" spans="1:10" x14ac:dyDescent="0.25">
      <c r="A32" s="67" t="s">
        <v>402</v>
      </c>
      <c r="B32" s="40">
        <v>7011</v>
      </c>
      <c r="C32" s="35">
        <v>82.8</v>
      </c>
      <c r="D32" s="40">
        <v>8704</v>
      </c>
      <c r="E32" s="35">
        <v>0.48852817268239984</v>
      </c>
      <c r="F32" s="35">
        <v>82.007177399117182</v>
      </c>
      <c r="G32" s="35">
        <v>83.592822600882812</v>
      </c>
      <c r="H32" s="29"/>
      <c r="I32" s="29"/>
      <c r="J32" s="29"/>
    </row>
    <row r="33" spans="1:10" x14ac:dyDescent="0.25">
      <c r="A33" s="67" t="s">
        <v>406</v>
      </c>
      <c r="B33" s="40">
        <v>6416</v>
      </c>
      <c r="C33" s="35">
        <v>87.1</v>
      </c>
      <c r="D33" s="40">
        <v>7546</v>
      </c>
      <c r="E33" s="35">
        <v>0.44302412573589323</v>
      </c>
      <c r="F33" s="35">
        <v>86.343686933508707</v>
      </c>
      <c r="G33" s="35">
        <v>87.856313066491282</v>
      </c>
      <c r="H33" s="29"/>
      <c r="I33" s="29"/>
      <c r="J33" s="29"/>
    </row>
    <row r="34" spans="1:10" x14ac:dyDescent="0.25">
      <c r="A34" s="67" t="s">
        <v>430</v>
      </c>
      <c r="B34" s="40">
        <v>5768</v>
      </c>
      <c r="C34" s="35">
        <v>93.2</v>
      </c>
      <c r="D34" s="40">
        <v>6331</v>
      </c>
      <c r="E34" s="35">
        <v>0.33947699046948399</v>
      </c>
      <c r="F34" s="35">
        <v>92.579870591969595</v>
      </c>
      <c r="G34" s="35">
        <v>93.820129408030411</v>
      </c>
      <c r="H34" s="29"/>
      <c r="I34" s="29"/>
      <c r="J34" s="29"/>
    </row>
    <row r="35" spans="1:10" x14ac:dyDescent="0.25">
      <c r="A35" s="67" t="s">
        <v>424</v>
      </c>
      <c r="B35" s="40">
        <v>5462</v>
      </c>
      <c r="C35" s="35">
        <v>90.9</v>
      </c>
      <c r="D35" s="40">
        <v>6100</v>
      </c>
      <c r="E35" s="35">
        <v>0.40511081463341725</v>
      </c>
      <c r="F35" s="35">
        <v>90.178238368216526</v>
      </c>
      <c r="G35" s="35">
        <v>91.621761631783485</v>
      </c>
      <c r="H35" s="29"/>
      <c r="I35" s="29"/>
      <c r="J35" s="29"/>
    </row>
    <row r="36" spans="1:10" x14ac:dyDescent="0.25">
      <c r="A36" s="67" t="s">
        <v>412</v>
      </c>
      <c r="B36" s="40">
        <v>4295</v>
      </c>
      <c r="C36" s="35">
        <v>84.7</v>
      </c>
      <c r="D36" s="40">
        <v>5267</v>
      </c>
      <c r="E36" s="35">
        <v>0.58562869858846534</v>
      </c>
      <c r="F36" s="35">
        <v>83.727786084899307</v>
      </c>
      <c r="G36" s="35">
        <v>85.672213915100684</v>
      </c>
      <c r="H36" s="29"/>
      <c r="I36" s="29"/>
      <c r="J36" s="29"/>
    </row>
    <row r="37" spans="1:10" x14ac:dyDescent="0.25">
      <c r="A37" s="511" t="s">
        <v>997</v>
      </c>
      <c r="B37" s="484"/>
      <c r="C37" s="510"/>
      <c r="D37" s="484"/>
      <c r="E37" s="510"/>
      <c r="F37" s="510"/>
      <c r="G37" s="510"/>
      <c r="H37" s="29"/>
      <c r="I37" s="29"/>
      <c r="J37" s="29"/>
    </row>
    <row r="38" spans="1:10" x14ac:dyDescent="0.25">
      <c r="A38" s="67" t="s">
        <v>670</v>
      </c>
      <c r="B38" s="40">
        <v>60497</v>
      </c>
      <c r="C38" s="35">
        <v>95</v>
      </c>
      <c r="D38" s="40">
        <v>64520</v>
      </c>
      <c r="E38" s="35">
        <v>9.031835523593508E-2</v>
      </c>
      <c r="F38" s="35">
        <v>94.831827222550686</v>
      </c>
      <c r="G38" s="35">
        <v>95.168172777449314</v>
      </c>
      <c r="H38" s="29"/>
      <c r="I38" s="29"/>
      <c r="J38" s="29"/>
    </row>
    <row r="39" spans="1:10" x14ac:dyDescent="0.25">
      <c r="A39" s="67" t="s">
        <v>405</v>
      </c>
      <c r="B39" s="40">
        <v>27866</v>
      </c>
      <c r="C39" s="35">
        <v>92.7</v>
      </c>
      <c r="D39" s="40">
        <v>30736</v>
      </c>
      <c r="E39" s="35">
        <v>0.16006555663031699</v>
      </c>
      <c r="F39" s="35">
        <v>92.409173688847247</v>
      </c>
      <c r="G39" s="35">
        <v>92.990826311152759</v>
      </c>
      <c r="H39" s="29"/>
      <c r="I39" s="29"/>
      <c r="J39" s="29"/>
    </row>
    <row r="40" spans="1:10" x14ac:dyDescent="0.25">
      <c r="A40" s="67" t="s">
        <v>671</v>
      </c>
      <c r="B40" s="40">
        <v>10318</v>
      </c>
      <c r="C40" s="35">
        <v>96.6</v>
      </c>
      <c r="D40" s="40">
        <v>10916</v>
      </c>
      <c r="E40" s="35">
        <v>0.17956394234488299</v>
      </c>
      <c r="F40" s="35">
        <v>96.260020814121887</v>
      </c>
      <c r="G40" s="35">
        <v>96.939979185878101</v>
      </c>
      <c r="H40" s="29"/>
      <c r="I40" s="29"/>
      <c r="J40" s="29"/>
    </row>
    <row r="41" spans="1:10" x14ac:dyDescent="0.25">
      <c r="A41" s="67" t="s">
        <v>672</v>
      </c>
      <c r="B41" s="40">
        <v>24193</v>
      </c>
      <c r="C41" s="35">
        <v>86</v>
      </c>
      <c r="D41" s="40">
        <v>28867</v>
      </c>
      <c r="E41" s="35">
        <v>0.2374728509310125</v>
      </c>
      <c r="F41" s="35">
        <v>85.59971576247068</v>
      </c>
      <c r="G41" s="35">
        <v>86.400284237529306</v>
      </c>
      <c r="H41" s="29"/>
      <c r="I41" s="29"/>
      <c r="J41" s="29"/>
    </row>
    <row r="42" spans="1:10" x14ac:dyDescent="0.25">
      <c r="A42" s="67" t="s">
        <v>673</v>
      </c>
      <c r="B42" s="40">
        <v>48346</v>
      </c>
      <c r="C42" s="35">
        <v>91.4</v>
      </c>
      <c r="D42" s="40">
        <v>54159</v>
      </c>
      <c r="E42" s="35">
        <v>0.131807708350587</v>
      </c>
      <c r="F42" s="35">
        <v>91.16387439895243</v>
      </c>
      <c r="G42" s="35">
        <v>91.636125601047581</v>
      </c>
      <c r="H42" s="29"/>
      <c r="I42" s="29"/>
      <c r="J42" s="29"/>
    </row>
    <row r="43" spans="1:10" x14ac:dyDescent="0.25">
      <c r="A43" s="67" t="s">
        <v>399</v>
      </c>
      <c r="B43" s="40">
        <v>46027</v>
      </c>
      <c r="C43" s="35">
        <v>87.2</v>
      </c>
      <c r="D43" s="40">
        <v>54645</v>
      </c>
      <c r="E43" s="35">
        <v>0.16389719736188704</v>
      </c>
      <c r="F43" s="35">
        <v>86.91988002204485</v>
      </c>
      <c r="G43" s="35">
        <v>87.480119977955155</v>
      </c>
      <c r="H43" s="29"/>
      <c r="I43" s="29"/>
      <c r="J43" s="29"/>
    </row>
    <row r="44" spans="1:10" x14ac:dyDescent="0.25">
      <c r="A44" s="509" t="s">
        <v>998</v>
      </c>
      <c r="B44" s="484"/>
      <c r="C44" s="510"/>
      <c r="D44" s="484"/>
      <c r="E44" s="510"/>
      <c r="F44" s="510"/>
      <c r="G44" s="510"/>
      <c r="H44" s="29"/>
      <c r="I44" s="29"/>
      <c r="J44" s="29"/>
    </row>
    <row r="45" spans="1:10" x14ac:dyDescent="0.25">
      <c r="A45" s="48" t="s">
        <v>999</v>
      </c>
      <c r="B45" s="40">
        <v>113484</v>
      </c>
      <c r="C45" s="35">
        <v>88.6</v>
      </c>
      <c r="D45" s="40">
        <v>131132</v>
      </c>
      <c r="E45" s="35">
        <v>9.9056099339696654E-2</v>
      </c>
      <c r="F45" s="35">
        <v>88.427983140130664</v>
      </c>
      <c r="G45" s="35">
        <v>88.772016859869339</v>
      </c>
      <c r="H45" s="29"/>
      <c r="I45" s="29"/>
      <c r="J45" s="29"/>
    </row>
    <row r="46" spans="1:10" x14ac:dyDescent="0.25">
      <c r="A46" s="48" t="s">
        <v>1000</v>
      </c>
      <c r="B46" s="40">
        <v>99877</v>
      </c>
      <c r="C46" s="35">
        <v>95.8</v>
      </c>
      <c r="D46" s="40">
        <v>106624</v>
      </c>
      <c r="E46" s="35">
        <v>6.4123084524591575E-2</v>
      </c>
      <c r="F46" s="35">
        <v>95.679597366649858</v>
      </c>
      <c r="G46" s="35">
        <v>95.920402633350136</v>
      </c>
      <c r="H46" s="29"/>
      <c r="I46" s="29"/>
      <c r="J46" s="29"/>
    </row>
    <row r="47" spans="1:10" ht="24" x14ac:dyDescent="0.25">
      <c r="A47" s="446" t="s">
        <v>174</v>
      </c>
      <c r="B47" s="444" t="s">
        <v>878</v>
      </c>
      <c r="C47" s="444" t="s">
        <v>989</v>
      </c>
      <c r="D47" s="444" t="s">
        <v>990</v>
      </c>
      <c r="E47" s="445" t="s">
        <v>991</v>
      </c>
      <c r="F47" s="445" t="s">
        <v>992</v>
      </c>
      <c r="G47" s="445" t="s">
        <v>993</v>
      </c>
      <c r="H47" s="29"/>
      <c r="I47" s="29"/>
      <c r="J47" s="29"/>
    </row>
    <row r="48" spans="1:10" x14ac:dyDescent="0.25">
      <c r="A48" s="308" t="s">
        <v>880</v>
      </c>
      <c r="B48" s="295">
        <v>44086</v>
      </c>
      <c r="C48" s="309">
        <v>9.1</v>
      </c>
      <c r="D48" s="295">
        <v>482593</v>
      </c>
      <c r="E48" s="309">
        <v>0.45495740316442462</v>
      </c>
      <c r="F48" s="309">
        <v>9.0188537975715928</v>
      </c>
      <c r="G48" s="309">
        <v>9.1811462024284065</v>
      </c>
      <c r="H48" s="29"/>
      <c r="I48" s="29"/>
      <c r="J48" s="29"/>
    </row>
    <row r="49" spans="1:10" x14ac:dyDescent="0.25">
      <c r="A49" s="67" t="s">
        <v>597</v>
      </c>
      <c r="B49" s="40">
        <v>22679</v>
      </c>
      <c r="C49" s="35">
        <v>9.5</v>
      </c>
      <c r="D49" s="40">
        <v>238265</v>
      </c>
      <c r="E49" s="35">
        <v>0.63231336484487977</v>
      </c>
      <c r="F49" s="35">
        <v>9.3822632514658828</v>
      </c>
      <c r="G49" s="35">
        <v>9.6177367485341172</v>
      </c>
      <c r="H49" s="29"/>
      <c r="I49" s="29"/>
      <c r="J49" s="29"/>
    </row>
    <row r="50" spans="1:10" x14ac:dyDescent="0.25">
      <c r="A50" s="67" t="s">
        <v>994</v>
      </c>
      <c r="B50" s="40">
        <v>21317</v>
      </c>
      <c r="C50" s="35">
        <v>8.6999999999999993</v>
      </c>
      <c r="D50" s="40">
        <v>243885</v>
      </c>
      <c r="E50" s="35">
        <v>0.65596885133226202</v>
      </c>
      <c r="F50" s="35">
        <v>8.5881441914708212</v>
      </c>
      <c r="G50" s="35">
        <v>8.8118558085291774</v>
      </c>
    </row>
    <row r="51" spans="1:10" x14ac:dyDescent="0.25">
      <c r="A51" s="509" t="s">
        <v>995</v>
      </c>
      <c r="B51" s="484"/>
      <c r="C51" s="510"/>
      <c r="D51" s="484"/>
      <c r="E51" s="510"/>
      <c r="F51" s="510"/>
      <c r="G51" s="510"/>
    </row>
    <row r="52" spans="1:10" x14ac:dyDescent="0.25">
      <c r="A52" s="67" t="s">
        <v>996</v>
      </c>
      <c r="B52" s="40">
        <v>22679</v>
      </c>
      <c r="C52" s="35">
        <v>9.5</v>
      </c>
      <c r="D52" s="40">
        <v>238265</v>
      </c>
      <c r="E52" s="35">
        <v>0.63231336484487977</v>
      </c>
      <c r="F52" s="35">
        <v>9.3822632514658828</v>
      </c>
      <c r="G52" s="35">
        <v>9.6177367485341172</v>
      </c>
    </row>
    <row r="53" spans="1:10" x14ac:dyDescent="0.25">
      <c r="A53" s="67" t="s">
        <v>397</v>
      </c>
      <c r="B53" s="40">
        <v>3164</v>
      </c>
      <c r="C53" s="35">
        <v>9.3000000000000007</v>
      </c>
      <c r="D53" s="40">
        <v>34034</v>
      </c>
      <c r="E53" s="35">
        <v>1.692800084337833</v>
      </c>
      <c r="F53" s="35">
        <v>8.991436400626899</v>
      </c>
      <c r="G53" s="35">
        <v>9.6085635993731007</v>
      </c>
    </row>
    <row r="54" spans="1:10" x14ac:dyDescent="0.25">
      <c r="A54" s="67" t="s">
        <v>400</v>
      </c>
      <c r="B54" s="40">
        <v>1813</v>
      </c>
      <c r="C54" s="35">
        <v>6.6000000000000005</v>
      </c>
      <c r="D54" s="40">
        <v>27323</v>
      </c>
      <c r="E54" s="35">
        <v>2.2758166964425945</v>
      </c>
      <c r="F54" s="35">
        <v>6.3056003521481854</v>
      </c>
      <c r="G54" s="35">
        <v>6.8943996478518148</v>
      </c>
    </row>
    <row r="55" spans="1:10" x14ac:dyDescent="0.25">
      <c r="A55" s="67" t="s">
        <v>404</v>
      </c>
      <c r="B55" s="40">
        <v>1452</v>
      </c>
      <c r="C55" s="35">
        <v>9.4</v>
      </c>
      <c r="D55" s="40">
        <v>15516</v>
      </c>
      <c r="E55" s="35">
        <v>2.4923572106116167</v>
      </c>
      <c r="F55" s="35">
        <v>8.9408081075169168</v>
      </c>
      <c r="G55" s="35">
        <v>9.8591918924830839</v>
      </c>
    </row>
    <row r="56" spans="1:10" x14ac:dyDescent="0.25">
      <c r="A56" s="67" t="s">
        <v>410</v>
      </c>
      <c r="B56" s="40">
        <v>1347</v>
      </c>
      <c r="C56" s="35">
        <v>10</v>
      </c>
      <c r="D56" s="40">
        <v>13418</v>
      </c>
      <c r="E56" s="35">
        <v>2.5898663979938128</v>
      </c>
      <c r="F56" s="35">
        <v>9.4923861859932135</v>
      </c>
      <c r="G56" s="35">
        <v>10.507613814006787</v>
      </c>
    </row>
    <row r="57" spans="1:10" x14ac:dyDescent="0.25">
      <c r="A57" s="67" t="s">
        <v>408</v>
      </c>
      <c r="B57" s="40">
        <v>882</v>
      </c>
      <c r="C57" s="35">
        <v>8.2000000000000011</v>
      </c>
      <c r="D57" s="40">
        <v>10738</v>
      </c>
      <c r="E57" s="35">
        <v>3.2288860195995155</v>
      </c>
      <c r="F57" s="35">
        <v>7.6810534389299665</v>
      </c>
      <c r="G57" s="35">
        <v>8.7189465610700339</v>
      </c>
    </row>
    <row r="58" spans="1:10" x14ac:dyDescent="0.25">
      <c r="A58" s="67" t="s">
        <v>402</v>
      </c>
      <c r="B58" s="40">
        <v>1127</v>
      </c>
      <c r="C58" s="35">
        <v>12.9</v>
      </c>
      <c r="D58" s="40">
        <v>8704</v>
      </c>
      <c r="E58" s="35">
        <v>2.7851897048040488</v>
      </c>
      <c r="F58" s="35">
        <v>12.195792635037344</v>
      </c>
      <c r="G58" s="35">
        <v>13.604207364962656</v>
      </c>
    </row>
    <row r="59" spans="1:10" x14ac:dyDescent="0.25">
      <c r="A59" s="67" t="s">
        <v>406</v>
      </c>
      <c r="B59" s="40">
        <v>1006</v>
      </c>
      <c r="C59" s="35">
        <v>13.3</v>
      </c>
      <c r="D59" s="40">
        <v>7546</v>
      </c>
      <c r="E59" s="35">
        <v>2.9391742072418525</v>
      </c>
      <c r="F59" s="35">
        <v>12.533816067656195</v>
      </c>
      <c r="G59" s="35">
        <v>14.066183932343806</v>
      </c>
    </row>
    <row r="60" spans="1:10" x14ac:dyDescent="0.25">
      <c r="A60" s="67" t="s">
        <v>430</v>
      </c>
      <c r="B60" s="40">
        <v>393</v>
      </c>
      <c r="C60" s="35">
        <v>6.2</v>
      </c>
      <c r="D60" s="40">
        <v>6331</v>
      </c>
      <c r="E60" s="35">
        <v>4.8884301914132431</v>
      </c>
      <c r="F60" s="35">
        <v>5.6059579631394634</v>
      </c>
      <c r="G60" s="35">
        <v>6.794042036860537</v>
      </c>
    </row>
    <row r="61" spans="1:10" x14ac:dyDescent="0.25">
      <c r="A61" s="67" t="s">
        <v>424</v>
      </c>
      <c r="B61" s="40">
        <v>572</v>
      </c>
      <c r="C61" s="35">
        <v>9.4</v>
      </c>
      <c r="D61" s="40">
        <v>6100</v>
      </c>
      <c r="E61" s="35">
        <v>3.9749828069203232</v>
      </c>
      <c r="F61" s="35">
        <v>8.6676491676529999</v>
      </c>
      <c r="G61" s="35">
        <v>10.132350832347001</v>
      </c>
    </row>
    <row r="62" spans="1:10" x14ac:dyDescent="0.25">
      <c r="A62" s="67" t="s">
        <v>412</v>
      </c>
      <c r="B62" s="40">
        <v>667</v>
      </c>
      <c r="C62" s="35">
        <v>12.7</v>
      </c>
      <c r="D62" s="40">
        <v>5267</v>
      </c>
      <c r="E62" s="35">
        <v>3.6126309825873317</v>
      </c>
      <c r="F62" s="35">
        <v>11.800743895814362</v>
      </c>
      <c r="G62" s="35">
        <v>13.599256104185638</v>
      </c>
    </row>
    <row r="63" spans="1:10" x14ac:dyDescent="0.25">
      <c r="A63" s="511" t="s">
        <v>997</v>
      </c>
      <c r="B63" s="484"/>
      <c r="C63" s="512"/>
      <c r="D63" s="484"/>
      <c r="E63" s="510"/>
      <c r="F63" s="512"/>
      <c r="G63" s="512"/>
    </row>
    <row r="64" spans="1:10" x14ac:dyDescent="0.25">
      <c r="A64" s="67" t="s">
        <v>670</v>
      </c>
      <c r="B64" s="40">
        <v>5156</v>
      </c>
      <c r="C64" s="35">
        <v>8</v>
      </c>
      <c r="D64" s="40">
        <v>64520</v>
      </c>
      <c r="E64" s="35">
        <v>1.3350629409943993</v>
      </c>
      <c r="F64" s="35">
        <v>7.7906621308520787</v>
      </c>
      <c r="G64" s="35">
        <v>8.2093378691479213</v>
      </c>
    </row>
    <row r="65" spans="1:7" x14ac:dyDescent="0.25">
      <c r="A65" s="67" t="s">
        <v>405</v>
      </c>
      <c r="B65" s="40">
        <v>2057</v>
      </c>
      <c r="C65" s="35">
        <v>6.7</v>
      </c>
      <c r="D65" s="40">
        <v>30736</v>
      </c>
      <c r="E65" s="35">
        <v>2.1285298586500061</v>
      </c>
      <c r="F65" s="35">
        <v>6.4204814589620813</v>
      </c>
      <c r="G65" s="35">
        <v>6.9795185410379199</v>
      </c>
    </row>
    <row r="66" spans="1:7" x14ac:dyDescent="0.25">
      <c r="A66" s="67" t="s">
        <v>671</v>
      </c>
      <c r="B66" s="40">
        <v>726</v>
      </c>
      <c r="C66" s="35">
        <v>6.7</v>
      </c>
      <c r="D66" s="40">
        <v>10916</v>
      </c>
      <c r="E66" s="35">
        <v>3.571672722592413</v>
      </c>
      <c r="F66" s="35">
        <v>6.2309679380691643</v>
      </c>
      <c r="G66" s="35">
        <v>7.1690320619308352</v>
      </c>
    </row>
    <row r="67" spans="1:7" x14ac:dyDescent="0.25">
      <c r="A67" s="67" t="s">
        <v>672</v>
      </c>
      <c r="B67" s="40">
        <v>2393</v>
      </c>
      <c r="C67" s="35">
        <v>8.3000000000000007</v>
      </c>
      <c r="D67" s="40">
        <v>28867</v>
      </c>
      <c r="E67" s="35">
        <v>1.9563420756783398</v>
      </c>
      <c r="F67" s="35">
        <v>7.981742271128649</v>
      </c>
      <c r="G67" s="35">
        <v>8.6182577288713524</v>
      </c>
    </row>
    <row r="68" spans="1:7" x14ac:dyDescent="0.25">
      <c r="A68" s="67" t="s">
        <v>673</v>
      </c>
      <c r="B68" s="40">
        <v>5167</v>
      </c>
      <c r="C68" s="35">
        <v>9.5</v>
      </c>
      <c r="D68" s="40">
        <v>54159</v>
      </c>
      <c r="E68" s="35">
        <v>1.3262554101685278</v>
      </c>
      <c r="F68" s="35">
        <v>9.2530512426266203</v>
      </c>
      <c r="G68" s="35">
        <v>9.7469487573733797</v>
      </c>
    </row>
    <row r="69" spans="1:7" x14ac:dyDescent="0.25">
      <c r="A69" s="67" t="s">
        <v>399</v>
      </c>
      <c r="B69" s="40">
        <v>5811</v>
      </c>
      <c r="C69" s="35">
        <v>10.6</v>
      </c>
      <c r="D69" s="40">
        <v>54645</v>
      </c>
      <c r="E69" s="35">
        <v>1.2423404092299739</v>
      </c>
      <c r="F69" s="35">
        <v>10.341891356578381</v>
      </c>
      <c r="G69" s="35">
        <v>10.858108643421618</v>
      </c>
    </row>
    <row r="70" spans="1:7" x14ac:dyDescent="0.25">
      <c r="A70" s="509" t="s">
        <v>998</v>
      </c>
      <c r="B70" s="484"/>
      <c r="C70" s="510"/>
      <c r="D70" s="484"/>
      <c r="E70" s="510"/>
      <c r="F70" s="510"/>
      <c r="G70" s="510"/>
    </row>
    <row r="71" spans="1:7" x14ac:dyDescent="0.25">
      <c r="A71" s="48" t="s">
        <v>999</v>
      </c>
      <c r="B71" s="40">
        <v>10420</v>
      </c>
      <c r="C71" s="35">
        <v>7.9</v>
      </c>
      <c r="D71" s="40">
        <v>131132</v>
      </c>
      <c r="E71" s="35">
        <v>0.94289194782695895</v>
      </c>
      <c r="F71" s="35">
        <v>7.7540026107984747</v>
      </c>
      <c r="G71" s="35">
        <v>8.045997389201526</v>
      </c>
    </row>
    <row r="72" spans="1:7" x14ac:dyDescent="0.25">
      <c r="A72" s="48" t="s">
        <v>1000</v>
      </c>
      <c r="B72" s="40">
        <v>10157</v>
      </c>
      <c r="C72" s="35">
        <v>9.5</v>
      </c>
      <c r="D72" s="40">
        <v>106624</v>
      </c>
      <c r="E72" s="35">
        <v>0.94522456858525483</v>
      </c>
      <c r="F72" s="35">
        <v>9.3239991853294271</v>
      </c>
      <c r="G72" s="35">
        <v>9.6760008146705747</v>
      </c>
    </row>
    <row r="73" spans="1:7" ht="24" x14ac:dyDescent="0.25">
      <c r="A73" s="446" t="s">
        <v>1001</v>
      </c>
      <c r="B73" s="444" t="s">
        <v>878</v>
      </c>
      <c r="C73" s="444" t="s">
        <v>1002</v>
      </c>
      <c r="D73" s="444" t="s">
        <v>990</v>
      </c>
      <c r="E73" s="445" t="s">
        <v>991</v>
      </c>
      <c r="F73" s="445" t="s">
        <v>992</v>
      </c>
      <c r="G73" s="445" t="s">
        <v>993</v>
      </c>
    </row>
    <row r="74" spans="1:7" x14ac:dyDescent="0.25">
      <c r="A74" s="509" t="s">
        <v>880</v>
      </c>
      <c r="B74" s="484">
        <v>1822</v>
      </c>
      <c r="C74" s="510">
        <v>3.8</v>
      </c>
      <c r="D74" s="484">
        <v>482593</v>
      </c>
      <c r="E74" s="510">
        <v>2.3471675693916669</v>
      </c>
      <c r="F74" s="510">
        <v>3.6251829594317084</v>
      </c>
      <c r="G74" s="510">
        <v>3.9748170405682912</v>
      </c>
    </row>
    <row r="75" spans="1:7" x14ac:dyDescent="0.25">
      <c r="A75" s="67" t="s">
        <v>597</v>
      </c>
      <c r="B75" s="40">
        <v>994</v>
      </c>
      <c r="C75" s="35">
        <v>4.2</v>
      </c>
      <c r="D75" s="40">
        <v>238265</v>
      </c>
      <c r="E75" s="35">
        <v>3.1784166259907645</v>
      </c>
      <c r="F75" s="35">
        <v>3.9383527433484407</v>
      </c>
      <c r="G75" s="35">
        <v>4.4616472566515597</v>
      </c>
    </row>
    <row r="76" spans="1:7" x14ac:dyDescent="0.25">
      <c r="A76" s="67" t="s">
        <v>994</v>
      </c>
      <c r="B76" s="40">
        <v>802</v>
      </c>
      <c r="C76" s="35">
        <v>3.3</v>
      </c>
      <c r="D76" s="40">
        <v>243885</v>
      </c>
      <c r="E76" s="35">
        <v>3.5369239265050894</v>
      </c>
      <c r="F76" s="35">
        <v>3.0712317604336508</v>
      </c>
      <c r="G76" s="35">
        <v>3.5287682395663489</v>
      </c>
    </row>
    <row r="77" spans="1:7" x14ac:dyDescent="0.25">
      <c r="A77" s="509" t="s">
        <v>1003</v>
      </c>
      <c r="B77" s="484"/>
      <c r="C77" s="510"/>
      <c r="D77" s="484"/>
      <c r="E77" s="510"/>
      <c r="F77" s="510"/>
      <c r="G77" s="510"/>
    </row>
    <row r="78" spans="1:7" x14ac:dyDescent="0.25">
      <c r="A78" s="67" t="s">
        <v>996</v>
      </c>
      <c r="B78" s="40">
        <v>994</v>
      </c>
      <c r="C78" s="35">
        <v>4.2</v>
      </c>
      <c r="D78" s="40">
        <v>238265</v>
      </c>
      <c r="E78" s="35">
        <v>3.1784166259907645</v>
      </c>
      <c r="F78" s="35">
        <v>3.9383527433484407</v>
      </c>
      <c r="G78" s="35">
        <v>4.4616472566515597</v>
      </c>
    </row>
    <row r="79" spans="1:7" x14ac:dyDescent="0.25">
      <c r="A79" s="67" t="s">
        <v>397</v>
      </c>
      <c r="B79" s="40">
        <v>94</v>
      </c>
      <c r="C79" s="35">
        <v>2.8</v>
      </c>
      <c r="D79" s="40">
        <v>34034</v>
      </c>
      <c r="E79" s="35">
        <v>10.328446279409107</v>
      </c>
      <c r="F79" s="35">
        <v>2.233174868186028</v>
      </c>
      <c r="G79" s="35">
        <v>3.3668251318139717</v>
      </c>
    </row>
    <row r="80" spans="1:7" x14ac:dyDescent="0.25">
      <c r="A80" s="67" t="s">
        <v>400</v>
      </c>
      <c r="B80" s="40">
        <v>47</v>
      </c>
      <c r="C80" s="35">
        <v>1.7</v>
      </c>
      <c r="D80" s="40">
        <v>27323</v>
      </c>
      <c r="E80" s="35">
        <v>14.599039333743246</v>
      </c>
      <c r="F80" s="35">
        <v>1.213560009399675</v>
      </c>
      <c r="G80" s="35">
        <v>2.1864399906003249</v>
      </c>
    </row>
    <row r="81" spans="1:7" x14ac:dyDescent="0.25">
      <c r="A81" s="67" t="s">
        <v>404</v>
      </c>
      <c r="B81" s="40">
        <v>46</v>
      </c>
      <c r="C81" s="35">
        <v>3</v>
      </c>
      <c r="D81" s="40">
        <v>15516</v>
      </c>
      <c r="E81" s="35">
        <v>14.766035363358402</v>
      </c>
      <c r="F81" s="35">
        <v>2.1317571206345258</v>
      </c>
      <c r="G81" s="35">
        <v>3.8682428793654742</v>
      </c>
    </row>
    <row r="82" spans="1:7" x14ac:dyDescent="0.25">
      <c r="A82" s="67" t="s">
        <v>410</v>
      </c>
      <c r="B82" s="40">
        <v>59</v>
      </c>
      <c r="C82" s="35">
        <v>4.4000000000000004</v>
      </c>
      <c r="D82" s="40">
        <v>13418</v>
      </c>
      <c r="E82" s="35">
        <v>13.047482246578443</v>
      </c>
      <c r="F82" s="35">
        <v>3.2747851310550753</v>
      </c>
      <c r="G82" s="35">
        <v>5.525214868944925</v>
      </c>
    </row>
    <row r="83" spans="1:7" x14ac:dyDescent="0.25">
      <c r="A83" s="67" t="s">
        <v>408</v>
      </c>
      <c r="B83" s="40">
        <v>34</v>
      </c>
      <c r="C83" s="35">
        <v>3.2</v>
      </c>
      <c r="D83" s="40">
        <v>10738</v>
      </c>
      <c r="E83" s="35">
        <v>17.176988070570939</v>
      </c>
      <c r="F83" s="35">
        <v>2.122659308213791</v>
      </c>
      <c r="G83" s="35">
        <v>4.2773406917862093</v>
      </c>
    </row>
    <row r="84" spans="1:7" x14ac:dyDescent="0.25">
      <c r="A84" s="67" t="s">
        <v>402</v>
      </c>
      <c r="B84" s="40">
        <v>58</v>
      </c>
      <c r="C84" s="35">
        <v>6.7</v>
      </c>
      <c r="D84" s="40">
        <v>8704</v>
      </c>
      <c r="E84" s="35">
        <v>13.174319343414739</v>
      </c>
      <c r="F84" s="35">
        <v>4.9699483838227767</v>
      </c>
      <c r="G84" s="35">
        <v>8.4300516161772237</v>
      </c>
    </row>
    <row r="85" spans="1:7" x14ac:dyDescent="0.25">
      <c r="A85" s="67" t="s">
        <v>406</v>
      </c>
      <c r="B85" s="40">
        <v>38</v>
      </c>
      <c r="C85" s="35">
        <v>5</v>
      </c>
      <c r="D85" s="40">
        <v>7546</v>
      </c>
      <c r="E85" s="35">
        <v>16.262936393643066</v>
      </c>
      <c r="F85" s="35">
        <v>3.4062322334229789</v>
      </c>
      <c r="G85" s="35">
        <v>6.5937677665770211</v>
      </c>
    </row>
    <row r="86" spans="1:7" x14ac:dyDescent="0.25">
      <c r="A86" s="67" t="s">
        <v>430</v>
      </c>
      <c r="B86" s="40">
        <v>12</v>
      </c>
      <c r="C86" s="35">
        <v>1.9</v>
      </c>
      <c r="D86" s="40">
        <v>6331</v>
      </c>
      <c r="E86" s="35">
        <v>28.894858757806759</v>
      </c>
      <c r="F86" s="35">
        <v>0.82395545985927643</v>
      </c>
      <c r="G86" s="35">
        <v>2.9760445401407232</v>
      </c>
    </row>
    <row r="87" spans="1:7" x14ac:dyDescent="0.25">
      <c r="A87" s="67" t="s">
        <v>424</v>
      </c>
      <c r="B87" s="40">
        <v>27</v>
      </c>
      <c r="C87" s="35">
        <v>4.4000000000000004</v>
      </c>
      <c r="D87" s="40">
        <v>6100</v>
      </c>
      <c r="E87" s="35">
        <v>19.287553360461906</v>
      </c>
      <c r="F87" s="35">
        <v>2.7366413981937656</v>
      </c>
      <c r="G87" s="35">
        <v>6.0633586018062351</v>
      </c>
    </row>
    <row r="88" spans="1:7" x14ac:dyDescent="0.25">
      <c r="A88" s="67" t="s">
        <v>412</v>
      </c>
      <c r="B88" s="40">
        <v>41</v>
      </c>
      <c r="C88" s="35">
        <v>7.8</v>
      </c>
      <c r="D88" s="40">
        <v>5267</v>
      </c>
      <c r="E88" s="35">
        <v>15.678043660998068</v>
      </c>
      <c r="F88" s="35">
        <v>5.4031406851066155</v>
      </c>
      <c r="G88" s="35">
        <v>10.196859314893384</v>
      </c>
    </row>
    <row r="89" spans="1:7" x14ac:dyDescent="0.25">
      <c r="A89" s="511" t="s">
        <v>997</v>
      </c>
      <c r="B89" s="484"/>
      <c r="C89" s="512"/>
      <c r="D89" s="484"/>
      <c r="E89" s="510"/>
      <c r="F89" s="512"/>
      <c r="G89" s="512"/>
    </row>
    <row r="90" spans="1:7" x14ac:dyDescent="0.25">
      <c r="A90" s="67" t="s">
        <v>670</v>
      </c>
      <c r="B90" s="40">
        <v>174</v>
      </c>
      <c r="C90" s="35">
        <v>2.7</v>
      </c>
      <c r="D90" s="40">
        <v>64520</v>
      </c>
      <c r="E90" s="35">
        <v>7.5911958918456355</v>
      </c>
      <c r="F90" s="35">
        <v>2.2982739134035293</v>
      </c>
      <c r="G90" s="35">
        <v>3.1017260865964711</v>
      </c>
    </row>
    <row r="91" spans="1:7" x14ac:dyDescent="0.25">
      <c r="A91" s="67" t="s">
        <v>405</v>
      </c>
      <c r="B91" s="40">
        <v>51</v>
      </c>
      <c r="C91" s="35">
        <v>1.7</v>
      </c>
      <c r="D91" s="40">
        <v>30736</v>
      </c>
      <c r="E91" s="35">
        <v>14.014413393076389</v>
      </c>
      <c r="F91" s="35">
        <v>1.2330397457426947</v>
      </c>
      <c r="G91" s="35">
        <v>2.1669602542573054</v>
      </c>
    </row>
    <row r="92" spans="1:7" x14ac:dyDescent="0.25">
      <c r="A92" s="67" t="s">
        <v>671</v>
      </c>
      <c r="B92" s="40">
        <v>16</v>
      </c>
      <c r="C92" s="35">
        <v>1.5</v>
      </c>
      <c r="D92" s="40">
        <v>10916</v>
      </c>
      <c r="E92" s="35">
        <v>25.018315020771553</v>
      </c>
      <c r="F92" s="35">
        <v>0.7644615383893163</v>
      </c>
      <c r="G92" s="35">
        <v>2.2355384616106839</v>
      </c>
    </row>
    <row r="93" spans="1:7" x14ac:dyDescent="0.25">
      <c r="A93" s="67" t="s">
        <v>672</v>
      </c>
      <c r="B93" s="40">
        <v>128</v>
      </c>
      <c r="C93" s="35">
        <v>4.4000000000000004</v>
      </c>
      <c r="D93" s="40">
        <v>28867</v>
      </c>
      <c r="E93" s="35">
        <v>8.8584093562635253</v>
      </c>
      <c r="F93" s="35">
        <v>3.6360507771158339</v>
      </c>
      <c r="G93" s="35">
        <v>5.1639492228841668</v>
      </c>
    </row>
    <row r="94" spans="1:7" x14ac:dyDescent="0.25">
      <c r="A94" s="67" t="s">
        <v>673</v>
      </c>
      <c r="B94" s="40">
        <v>172</v>
      </c>
      <c r="C94" s="35">
        <v>3.2</v>
      </c>
      <c r="D94" s="40">
        <v>54159</v>
      </c>
      <c r="E94" s="35">
        <v>7.637026672875562</v>
      </c>
      <c r="F94" s="35">
        <v>2.7210056870772448</v>
      </c>
      <c r="G94" s="35">
        <v>3.6789943129227556</v>
      </c>
    </row>
    <row r="95" spans="1:7" x14ac:dyDescent="0.25">
      <c r="A95" s="67" t="s">
        <v>399</v>
      </c>
      <c r="B95" s="40">
        <v>224</v>
      </c>
      <c r="C95" s="35">
        <v>4.0999999999999996</v>
      </c>
      <c r="D95" s="40">
        <v>54645</v>
      </c>
      <c r="E95" s="35">
        <v>6.695211460615667</v>
      </c>
      <c r="F95" s="35">
        <v>3.5619728070249246</v>
      </c>
      <c r="G95" s="35">
        <v>4.6380271929750743</v>
      </c>
    </row>
    <row r="96" spans="1:7" x14ac:dyDescent="0.25">
      <c r="A96" s="509" t="s">
        <v>998</v>
      </c>
      <c r="B96" s="484"/>
      <c r="C96" s="510"/>
      <c r="D96" s="484"/>
      <c r="E96" s="510"/>
      <c r="F96" s="510"/>
      <c r="G96" s="510"/>
    </row>
    <row r="97" spans="1:10" x14ac:dyDescent="0.25">
      <c r="A97" s="48" t="s">
        <v>999</v>
      </c>
      <c r="B97" s="40">
        <v>367</v>
      </c>
      <c r="C97" s="35">
        <v>2.8</v>
      </c>
      <c r="D97" s="40">
        <v>131132</v>
      </c>
      <c r="E97" s="35">
        <v>5.2272569709136736</v>
      </c>
      <c r="F97" s="35">
        <v>2.5131281374362575</v>
      </c>
      <c r="G97" s="35">
        <v>3.0868718625637421</v>
      </c>
    </row>
    <row r="98" spans="1:10" x14ac:dyDescent="0.25">
      <c r="A98" s="48" t="s">
        <v>1000</v>
      </c>
      <c r="B98" s="40">
        <v>386</v>
      </c>
      <c r="C98" s="35">
        <v>3.6</v>
      </c>
      <c r="D98" s="40">
        <v>106624</v>
      </c>
      <c r="E98" s="35">
        <v>5.0990708238169571</v>
      </c>
      <c r="F98" s="35">
        <v>3.2402095626714758</v>
      </c>
      <c r="G98" s="35">
        <v>3.9597904373285244</v>
      </c>
    </row>
    <row r="99" spans="1:10" x14ac:dyDescent="0.25">
      <c r="A99" s="48"/>
      <c r="C99" s="35"/>
      <c r="E99" s="35"/>
      <c r="F99" s="35"/>
      <c r="G99" s="35"/>
    </row>
    <row r="100" spans="1:10" ht="48.75" x14ac:dyDescent="0.25">
      <c r="A100" s="312"/>
      <c r="B100" s="313" t="s">
        <v>1004</v>
      </c>
      <c r="C100" s="314" t="s">
        <v>990</v>
      </c>
      <c r="D100" s="314" t="s">
        <v>1621</v>
      </c>
      <c r="E100" s="311"/>
      <c r="F100" s="311"/>
      <c r="G100" s="311"/>
    </row>
    <row r="101" spans="1:10" ht="36.75" x14ac:dyDescent="0.25">
      <c r="A101" s="566" t="s">
        <v>1005</v>
      </c>
      <c r="B101" s="566"/>
      <c r="C101" s="566"/>
      <c r="D101" s="566"/>
      <c r="E101" s="35"/>
      <c r="F101" s="35"/>
      <c r="G101" s="35"/>
    </row>
    <row r="102" spans="1:10" x14ac:dyDescent="0.25">
      <c r="A102" s="509" t="s">
        <v>880</v>
      </c>
      <c r="B102" s="481"/>
      <c r="C102" s="461"/>
      <c r="D102" s="481"/>
      <c r="E102" s="35"/>
      <c r="F102" s="35"/>
      <c r="G102" s="35"/>
    </row>
    <row r="103" spans="1:10" x14ac:dyDescent="0.25">
      <c r="A103" s="67" t="s">
        <v>597</v>
      </c>
      <c r="B103" s="40">
        <v>163</v>
      </c>
      <c r="C103" s="40">
        <v>279987</v>
      </c>
      <c r="D103" s="315">
        <v>58.216988645901417</v>
      </c>
      <c r="E103" s="35"/>
      <c r="F103" s="35"/>
      <c r="G103" s="35"/>
    </row>
    <row r="104" spans="1:10" x14ac:dyDescent="0.25">
      <c r="A104" s="67" t="s">
        <v>994</v>
      </c>
      <c r="B104" s="80">
        <v>74</v>
      </c>
      <c r="C104" s="80">
        <v>281753</v>
      </c>
      <c r="D104" s="316">
        <v>26.264139157347042</v>
      </c>
      <c r="E104" s="287"/>
      <c r="F104" s="287"/>
      <c r="G104" s="287"/>
    </row>
    <row r="105" spans="1:10" ht="36.75" x14ac:dyDescent="0.25">
      <c r="A105" s="567" t="s">
        <v>1006</v>
      </c>
      <c r="B105" s="567"/>
      <c r="C105" s="567"/>
      <c r="D105" s="567"/>
      <c r="E105" s="35"/>
      <c r="F105" s="35"/>
      <c r="G105" s="35"/>
    </row>
    <row r="106" spans="1:10" x14ac:dyDescent="0.25">
      <c r="A106" s="67" t="s">
        <v>412</v>
      </c>
      <c r="B106" s="40">
        <v>6</v>
      </c>
      <c r="C106" s="40">
        <v>6404</v>
      </c>
      <c r="D106" s="315">
        <v>93.691442848219864</v>
      </c>
      <c r="E106" s="35"/>
      <c r="F106" s="35"/>
      <c r="G106" s="35"/>
    </row>
    <row r="107" spans="1:10" x14ac:dyDescent="0.25">
      <c r="A107" s="67" t="s">
        <v>402</v>
      </c>
      <c r="B107" s="40">
        <v>9</v>
      </c>
      <c r="C107" s="40">
        <v>10263</v>
      </c>
      <c r="D107" s="315">
        <v>87.693656825489626</v>
      </c>
      <c r="E107" s="35"/>
      <c r="F107" s="35"/>
      <c r="G107" s="35"/>
    </row>
    <row r="108" spans="1:10" x14ac:dyDescent="0.25">
      <c r="A108" s="67" t="s">
        <v>406</v>
      </c>
      <c r="B108" s="40">
        <v>4</v>
      </c>
      <c r="C108" s="40">
        <v>8343</v>
      </c>
      <c r="D108" s="315">
        <v>47.944384513963804</v>
      </c>
      <c r="E108" s="35"/>
      <c r="F108" s="35"/>
      <c r="G108" s="35"/>
    </row>
    <row r="109" spans="1:10" x14ac:dyDescent="0.25">
      <c r="A109" s="67" t="s">
        <v>397</v>
      </c>
      <c r="B109" s="40">
        <v>10</v>
      </c>
      <c r="C109" s="40">
        <v>37118</v>
      </c>
      <c r="D109" s="315">
        <v>26.941106740664907</v>
      </c>
      <c r="E109" s="35"/>
      <c r="F109" s="35"/>
      <c r="G109" s="35"/>
    </row>
    <row r="110" spans="1:10" x14ac:dyDescent="0.25">
      <c r="A110" s="317" t="s">
        <v>400</v>
      </c>
      <c r="B110" s="57">
        <v>7</v>
      </c>
      <c r="C110" s="57">
        <v>33520</v>
      </c>
      <c r="D110" s="318">
        <v>20.883054892601432</v>
      </c>
      <c r="E110" s="38"/>
      <c r="F110" s="38"/>
      <c r="G110" s="38"/>
    </row>
    <row r="111" spans="1:10" s="30" customFormat="1" ht="12.75" x14ac:dyDescent="0.2">
      <c r="A111" s="539" t="s">
        <v>1007</v>
      </c>
      <c r="B111" s="779"/>
      <c r="C111" s="780"/>
      <c r="D111" s="779"/>
      <c r="E111" s="780"/>
      <c r="F111" s="780"/>
      <c r="G111" s="780"/>
      <c r="H111" s="732"/>
      <c r="I111" s="732"/>
      <c r="J111" s="732"/>
    </row>
    <row r="112" spans="1:10" s="30" customFormat="1" ht="12.75" x14ac:dyDescent="0.2">
      <c r="A112" s="781" t="s">
        <v>1008</v>
      </c>
      <c r="B112" s="722"/>
      <c r="C112" s="710"/>
      <c r="D112" s="722"/>
      <c r="E112" s="710"/>
      <c r="F112" s="710"/>
      <c r="G112" s="710"/>
      <c r="H112" s="732"/>
      <c r="I112" s="732"/>
      <c r="J112" s="732"/>
    </row>
    <row r="113" spans="1:7" x14ac:dyDescent="0.25">
      <c r="A113" s="30" t="s">
        <v>1622</v>
      </c>
      <c r="C113" s="35"/>
      <c r="E113" s="35"/>
      <c r="F113" s="35"/>
      <c r="G113" s="35"/>
    </row>
    <row r="114" spans="1:7" x14ac:dyDescent="0.25">
      <c r="A114" s="48"/>
      <c r="C114" s="35"/>
      <c r="E114" s="35"/>
      <c r="F114" s="35"/>
      <c r="G114" s="35"/>
    </row>
    <row r="115" spans="1:7" x14ac:dyDescent="0.25">
      <c r="A115" s="47"/>
      <c r="C115" s="35"/>
      <c r="E115" s="35"/>
      <c r="F115" s="35"/>
      <c r="G115" s="35"/>
    </row>
    <row r="116" spans="1:7" x14ac:dyDescent="0.25">
      <c r="C116" s="35"/>
      <c r="E116" s="35"/>
      <c r="F116" s="35"/>
      <c r="G116" s="35"/>
    </row>
    <row r="117" spans="1:7" x14ac:dyDescent="0.25">
      <c r="A117" s="47"/>
      <c r="C117" s="35"/>
      <c r="E117" s="35"/>
      <c r="F117" s="35"/>
      <c r="G117" s="35"/>
    </row>
    <row r="118" spans="1:7" x14ac:dyDescent="0.25">
      <c r="A118" s="47"/>
      <c r="C118" s="35"/>
      <c r="E118" s="35"/>
      <c r="F118" s="35"/>
      <c r="G118" s="35"/>
    </row>
    <row r="119" spans="1:7" x14ac:dyDescent="0.25">
      <c r="A119" s="47"/>
      <c r="C119" s="35"/>
      <c r="E119" s="35"/>
      <c r="F119" s="35"/>
      <c r="G119" s="35"/>
    </row>
    <row r="120" spans="1:7" x14ac:dyDescent="0.25">
      <c r="A120" s="47"/>
      <c r="C120" s="35"/>
      <c r="E120" s="35"/>
      <c r="F120" s="35"/>
      <c r="G120" s="35"/>
    </row>
    <row r="121" spans="1:7" x14ac:dyDescent="0.25">
      <c r="A121" s="54"/>
      <c r="C121" s="35"/>
      <c r="E121" s="35"/>
      <c r="F121" s="35"/>
      <c r="G121" s="35"/>
    </row>
    <row r="122" spans="1:7" x14ac:dyDescent="0.25">
      <c r="A122" s="58"/>
      <c r="B122" s="80"/>
      <c r="C122" s="287"/>
      <c r="D122" s="80"/>
      <c r="E122" s="287"/>
      <c r="F122" s="287"/>
      <c r="G122" s="287"/>
    </row>
    <row r="123" spans="1:7" x14ac:dyDescent="0.25">
      <c r="A123" s="75"/>
      <c r="B123" s="80"/>
      <c r="C123" s="287"/>
      <c r="D123" s="80"/>
      <c r="E123" s="287"/>
      <c r="F123" s="287"/>
      <c r="G123" s="287"/>
    </row>
    <row r="124" spans="1:7" x14ac:dyDescent="0.25">
      <c r="A124" s="58"/>
      <c r="B124" s="80"/>
      <c r="C124" s="287"/>
      <c r="D124" s="80"/>
      <c r="E124" s="287"/>
      <c r="F124" s="287"/>
      <c r="G124" s="287"/>
    </row>
    <row r="125" spans="1:7" x14ac:dyDescent="0.25">
      <c r="A125" s="58"/>
      <c r="B125" s="80"/>
      <c r="C125" s="287"/>
      <c r="D125" s="80"/>
      <c r="E125" s="287"/>
      <c r="F125" s="287"/>
      <c r="G125" s="287"/>
    </row>
    <row r="126" spans="1:7" x14ac:dyDescent="0.25">
      <c r="A126" s="59"/>
      <c r="B126" s="80"/>
      <c r="C126" s="76"/>
      <c r="D126" s="80"/>
      <c r="E126" s="319"/>
      <c r="F126" s="76"/>
      <c r="G126" s="76"/>
    </row>
    <row r="127" spans="1:7" x14ac:dyDescent="0.25">
      <c r="A127" s="41"/>
      <c r="E127" s="34"/>
      <c r="F127" s="53"/>
      <c r="G127" s="53"/>
    </row>
    <row r="128" spans="1:7" x14ac:dyDescent="0.25">
      <c r="A128" s="41"/>
      <c r="E128" s="34"/>
      <c r="F128" s="53"/>
      <c r="G128" s="53"/>
    </row>
    <row r="129" spans="1:7" x14ac:dyDescent="0.25">
      <c r="A129" s="31"/>
      <c r="E129" s="35"/>
      <c r="F129" s="53"/>
      <c r="G129" s="53"/>
    </row>
    <row r="130" spans="1:7" x14ac:dyDescent="0.25">
      <c r="A130" s="31"/>
      <c r="E130" s="35"/>
      <c r="F130" s="53"/>
      <c r="G130" s="53"/>
    </row>
    <row r="131" spans="1:7" x14ac:dyDescent="0.25">
      <c r="A131" s="31"/>
      <c r="E131" s="35"/>
      <c r="F131" s="53"/>
      <c r="G131" s="53"/>
    </row>
  </sheetData>
  <conditionalFormatting sqref="G2">
    <cfRule type="cellIs" dxfId="2" priority="1" operator="lessThan">
      <formula>0.05</formula>
    </cfRule>
    <cfRule type="cellIs" priority="2" operator="lessThan">
      <formula>0.05</formula>
    </cfRule>
  </conditionalFormatting>
  <hyperlinks>
    <hyperlink ref="A1" location="'Table of contents'!B17" display="Return to Table of Contents" xr:uid="{DDECDB9A-48A1-4EC3-BC5D-D5CDBF51FF3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06D12-AB11-41F1-9341-719E8D4497B4}">
  <dimension ref="A1:O106"/>
  <sheetViews>
    <sheetView topLeftCell="A47" workbookViewId="0">
      <selection activeCell="B54" sqref="B54:G54"/>
    </sheetView>
  </sheetViews>
  <sheetFormatPr defaultRowHeight="15" x14ac:dyDescent="0.25"/>
  <cols>
    <col min="1" max="1" width="76.85546875" bestFit="1" customWidth="1"/>
    <col min="2" max="3" width="10" customWidth="1"/>
    <col min="4" max="4" width="12" customWidth="1"/>
    <col min="5" max="7" width="10" customWidth="1"/>
    <col min="11" max="11" width="11.140625" customWidth="1"/>
    <col min="14" max="14" width="31" customWidth="1"/>
  </cols>
  <sheetData>
    <row r="1" spans="1:15" s="29" customFormat="1" x14ac:dyDescent="0.25">
      <c r="A1" s="703" t="s">
        <v>27</v>
      </c>
    </row>
    <row r="2" spans="1:15" s="31" customFormat="1" ht="14.25" x14ac:dyDescent="0.2">
      <c r="A2" s="22" t="s">
        <v>1009</v>
      </c>
      <c r="B2" s="32"/>
      <c r="C2" s="32"/>
      <c r="D2" s="56"/>
      <c r="E2" s="32"/>
      <c r="F2" s="32"/>
      <c r="G2" s="70"/>
      <c r="H2" s="32"/>
      <c r="I2" s="53"/>
    </row>
    <row r="3" spans="1:15" s="29" customFormat="1" x14ac:dyDescent="0.25">
      <c r="A3" s="310" t="s">
        <v>1010</v>
      </c>
      <c r="B3" s="310"/>
      <c r="C3" s="310"/>
      <c r="D3" s="31"/>
      <c r="I3" s="28"/>
    </row>
    <row r="4" spans="1:15" x14ac:dyDescent="0.25">
      <c r="A4" s="374"/>
      <c r="B4" s="374"/>
      <c r="C4" s="374"/>
      <c r="D4" s="374"/>
      <c r="E4" s="374"/>
      <c r="F4" s="374"/>
      <c r="G4" s="374"/>
      <c r="H4" s="29"/>
      <c r="I4" s="29"/>
      <c r="J4" s="29"/>
      <c r="K4" s="29"/>
      <c r="L4" s="29"/>
      <c r="M4" s="354"/>
      <c r="N4" s="354"/>
      <c r="O4" s="354"/>
    </row>
    <row r="5" spans="1:15" ht="54" customHeight="1" x14ac:dyDescent="0.25">
      <c r="A5" s="447" t="s">
        <v>1011</v>
      </c>
      <c r="B5" s="447" t="s">
        <v>878</v>
      </c>
      <c r="C5" s="448" t="s">
        <v>1012</v>
      </c>
      <c r="D5" s="448" t="s">
        <v>1013</v>
      </c>
      <c r="E5" s="448" t="s">
        <v>1014</v>
      </c>
      <c r="F5" s="448" t="s">
        <v>1015</v>
      </c>
      <c r="G5" s="448" t="s">
        <v>1016</v>
      </c>
      <c r="H5" s="336"/>
      <c r="I5" s="336"/>
      <c r="J5" s="336"/>
      <c r="K5" s="336"/>
      <c r="L5" s="336"/>
      <c r="M5" s="336"/>
      <c r="N5" s="336"/>
      <c r="O5" s="29"/>
    </row>
    <row r="6" spans="1:15" x14ac:dyDescent="0.25">
      <c r="A6" s="513" t="s">
        <v>880</v>
      </c>
      <c r="B6" s="514">
        <v>28150</v>
      </c>
      <c r="C6" s="515">
        <v>168</v>
      </c>
      <c r="D6" s="515">
        <v>140.69999999999999</v>
      </c>
      <c r="E6" s="515">
        <v>0.6</v>
      </c>
      <c r="F6" s="515">
        <v>139.1</v>
      </c>
      <c r="G6" s="515">
        <v>142.4</v>
      </c>
      <c r="H6" s="336"/>
      <c r="I6" s="336"/>
      <c r="J6" s="336"/>
      <c r="K6" s="336"/>
      <c r="L6" s="336"/>
      <c r="M6" s="336"/>
      <c r="N6" s="336"/>
      <c r="O6" s="29"/>
    </row>
    <row r="7" spans="1:15" x14ac:dyDescent="0.25">
      <c r="A7" s="373" t="s">
        <v>597</v>
      </c>
      <c r="B7" s="376">
        <v>11944</v>
      </c>
      <c r="C7" s="377">
        <v>115</v>
      </c>
      <c r="D7" s="377">
        <v>124.4</v>
      </c>
      <c r="E7" s="377">
        <v>0.9</v>
      </c>
      <c r="F7" s="377">
        <v>122.2</v>
      </c>
      <c r="G7" s="377">
        <v>126.7</v>
      </c>
      <c r="H7" s="336"/>
      <c r="I7" s="336"/>
      <c r="J7" s="336"/>
      <c r="K7" s="336"/>
      <c r="L7" s="336"/>
      <c r="M7" s="336"/>
      <c r="N7" s="336"/>
      <c r="O7" s="29"/>
    </row>
    <row r="8" spans="1:15" ht="15.75" thickBot="1" x14ac:dyDescent="0.3">
      <c r="A8" s="380" t="s">
        <v>933</v>
      </c>
      <c r="B8" s="376">
        <v>15463</v>
      </c>
      <c r="C8" s="377">
        <v>242.9</v>
      </c>
      <c r="D8" s="377">
        <v>149.6</v>
      </c>
      <c r="E8" s="377">
        <v>0.8</v>
      </c>
      <c r="F8" s="377">
        <v>147.19999999999999</v>
      </c>
      <c r="G8" s="378">
        <v>151.9</v>
      </c>
      <c r="H8" s="336"/>
      <c r="I8" s="336"/>
      <c r="J8" s="336"/>
      <c r="K8" s="336"/>
      <c r="L8" s="336"/>
      <c r="M8" s="336"/>
      <c r="N8" s="336"/>
      <c r="O8" s="29"/>
    </row>
    <row r="9" spans="1:15" x14ac:dyDescent="0.25">
      <c r="A9" s="516" t="s">
        <v>1017</v>
      </c>
      <c r="B9" s="517" t="s">
        <v>398</v>
      </c>
      <c r="C9" s="518" t="s">
        <v>398</v>
      </c>
      <c r="D9" s="518" t="s">
        <v>398</v>
      </c>
      <c r="E9" s="518" t="s">
        <v>398</v>
      </c>
      <c r="F9" s="518" t="s">
        <v>398</v>
      </c>
      <c r="G9" s="519"/>
      <c r="H9" s="336"/>
      <c r="I9" s="336"/>
      <c r="J9" s="336"/>
      <c r="K9" s="336"/>
      <c r="L9" s="336"/>
      <c r="M9" s="336"/>
      <c r="N9" s="336"/>
      <c r="O9" s="29"/>
    </row>
    <row r="10" spans="1:15" x14ac:dyDescent="0.25">
      <c r="A10" s="373" t="s">
        <v>996</v>
      </c>
      <c r="B10" s="376">
        <v>11944</v>
      </c>
      <c r="C10" s="377">
        <v>115</v>
      </c>
      <c r="D10" s="377">
        <v>124.4</v>
      </c>
      <c r="E10" s="377">
        <v>0.9</v>
      </c>
      <c r="F10" s="377">
        <v>122.2</v>
      </c>
      <c r="G10" s="377">
        <v>126.7</v>
      </c>
      <c r="H10" s="336"/>
      <c r="I10" s="336"/>
      <c r="J10" s="336"/>
      <c r="K10" s="336"/>
      <c r="L10" s="336"/>
      <c r="M10" s="336"/>
      <c r="N10" s="336"/>
      <c r="O10" s="29"/>
    </row>
    <row r="11" spans="1:15" x14ac:dyDescent="0.25">
      <c r="A11" s="373" t="s">
        <v>397</v>
      </c>
      <c r="B11" s="376">
        <v>1998</v>
      </c>
      <c r="C11" s="377">
        <v>223.7</v>
      </c>
      <c r="D11" s="377">
        <v>150</v>
      </c>
      <c r="E11" s="377">
        <v>2.2999999999999998</v>
      </c>
      <c r="F11" s="377">
        <v>143.30000000000001</v>
      </c>
      <c r="G11" s="377">
        <v>156.80000000000001</v>
      </c>
      <c r="H11" s="336"/>
      <c r="I11" s="336"/>
      <c r="J11" s="336"/>
      <c r="K11" s="336"/>
      <c r="L11" s="336"/>
      <c r="M11" s="336"/>
      <c r="N11" s="336"/>
      <c r="O11" s="29"/>
    </row>
    <row r="12" spans="1:15" x14ac:dyDescent="0.25">
      <c r="A12" s="373" t="s">
        <v>400</v>
      </c>
      <c r="B12" s="376">
        <v>1239</v>
      </c>
      <c r="C12" s="377">
        <v>189.1</v>
      </c>
      <c r="D12" s="377">
        <v>90.9</v>
      </c>
      <c r="E12" s="377">
        <v>2.9</v>
      </c>
      <c r="F12" s="377">
        <v>85.8</v>
      </c>
      <c r="G12" s="377">
        <v>96.1</v>
      </c>
      <c r="H12" s="336"/>
      <c r="I12" s="336"/>
      <c r="J12" s="336"/>
      <c r="K12" s="336"/>
      <c r="L12" s="336"/>
      <c r="M12" s="336"/>
      <c r="N12" s="336"/>
      <c r="O12" s="29"/>
    </row>
    <row r="13" spans="1:15" x14ac:dyDescent="0.25">
      <c r="A13" s="373" t="s">
        <v>408</v>
      </c>
      <c r="B13" s="376">
        <v>1090</v>
      </c>
      <c r="C13" s="377">
        <v>431.2</v>
      </c>
      <c r="D13" s="377">
        <v>370.1</v>
      </c>
      <c r="E13" s="377">
        <v>3.2</v>
      </c>
      <c r="F13" s="377">
        <v>347.1</v>
      </c>
      <c r="G13" s="377">
        <v>393.2</v>
      </c>
      <c r="H13" s="336"/>
      <c r="I13" s="336"/>
      <c r="J13" s="336"/>
      <c r="K13" s="336"/>
      <c r="L13" s="336"/>
      <c r="M13" s="336"/>
      <c r="N13" s="336"/>
      <c r="O13" s="29"/>
    </row>
    <row r="14" spans="1:15" x14ac:dyDescent="0.25">
      <c r="A14" s="373" t="s">
        <v>404</v>
      </c>
      <c r="B14" s="373">
        <v>994</v>
      </c>
      <c r="C14" s="377">
        <v>334.7</v>
      </c>
      <c r="D14" s="377">
        <v>383.1</v>
      </c>
      <c r="E14" s="377">
        <v>4.2</v>
      </c>
      <c r="F14" s="377">
        <v>351.8</v>
      </c>
      <c r="G14" s="377">
        <v>414.4</v>
      </c>
      <c r="H14" s="336"/>
      <c r="I14" s="336"/>
      <c r="J14" s="336"/>
      <c r="K14" s="336"/>
      <c r="L14" s="336"/>
      <c r="M14" s="336"/>
      <c r="N14" s="336"/>
      <c r="O14" s="29"/>
    </row>
    <row r="15" spans="1:15" x14ac:dyDescent="0.25">
      <c r="A15" s="373" t="s">
        <v>402</v>
      </c>
      <c r="B15" s="373">
        <v>876</v>
      </c>
      <c r="C15" s="377">
        <v>256.5</v>
      </c>
      <c r="D15" s="377">
        <v>147.30000000000001</v>
      </c>
      <c r="E15" s="377">
        <v>3.6</v>
      </c>
      <c r="F15" s="377">
        <v>137</v>
      </c>
      <c r="G15" s="377">
        <v>157.6</v>
      </c>
      <c r="H15" s="336"/>
      <c r="I15" s="336"/>
      <c r="J15" s="336"/>
      <c r="K15" s="336"/>
      <c r="L15" s="336"/>
      <c r="M15" s="336"/>
      <c r="N15" s="336"/>
      <c r="O15" s="29"/>
    </row>
    <row r="16" spans="1:15" x14ac:dyDescent="0.25">
      <c r="A16" s="373" t="s">
        <v>412</v>
      </c>
      <c r="B16" s="373">
        <v>818</v>
      </c>
      <c r="C16" s="377">
        <v>512.5</v>
      </c>
      <c r="D16" s="377">
        <v>238.4</v>
      </c>
      <c r="E16" s="377">
        <v>3.6</v>
      </c>
      <c r="F16" s="377">
        <v>221.5</v>
      </c>
      <c r="G16" s="377">
        <v>255.3</v>
      </c>
      <c r="H16" s="336"/>
      <c r="I16" s="336"/>
      <c r="J16" s="336"/>
      <c r="K16" s="336"/>
      <c r="L16" s="336"/>
      <c r="M16" s="336"/>
      <c r="N16" s="336"/>
      <c r="O16" s="29"/>
    </row>
    <row r="17" spans="1:15" x14ac:dyDescent="0.25">
      <c r="A17" s="373" t="s">
        <v>406</v>
      </c>
      <c r="B17" s="373">
        <v>792</v>
      </c>
      <c r="C17" s="377">
        <v>265.60000000000002</v>
      </c>
      <c r="D17" s="377">
        <v>168.1</v>
      </c>
      <c r="E17" s="377">
        <v>3.8</v>
      </c>
      <c r="F17" s="377">
        <v>155.5</v>
      </c>
      <c r="G17" s="377">
        <v>180.7</v>
      </c>
      <c r="H17" s="336"/>
      <c r="I17" s="336"/>
      <c r="J17" s="336"/>
      <c r="K17" s="336"/>
      <c r="L17" s="336"/>
      <c r="M17" s="336"/>
      <c r="N17" s="336"/>
      <c r="O17" s="29"/>
    </row>
    <row r="18" spans="1:15" x14ac:dyDescent="0.25">
      <c r="A18" s="373" t="s">
        <v>419</v>
      </c>
      <c r="B18" s="373">
        <v>631</v>
      </c>
      <c r="C18" s="377">
        <v>466.5</v>
      </c>
      <c r="D18" s="377">
        <v>152.69999999999999</v>
      </c>
      <c r="E18" s="377">
        <v>4.3</v>
      </c>
      <c r="F18" s="377">
        <v>139.9</v>
      </c>
      <c r="G18" s="377">
        <v>165.4</v>
      </c>
      <c r="H18" s="336"/>
      <c r="I18" s="336"/>
      <c r="J18" s="336"/>
      <c r="K18" s="336"/>
      <c r="L18" s="336"/>
      <c r="M18" s="336"/>
      <c r="N18" s="336"/>
      <c r="O18" s="29"/>
    </row>
    <row r="19" spans="1:15" x14ac:dyDescent="0.25">
      <c r="A19" s="373" t="s">
        <v>410</v>
      </c>
      <c r="B19" s="373">
        <v>468</v>
      </c>
      <c r="C19" s="377">
        <v>225.9</v>
      </c>
      <c r="D19" s="377">
        <v>215</v>
      </c>
      <c r="E19" s="377">
        <v>5</v>
      </c>
      <c r="F19" s="377">
        <v>193.8</v>
      </c>
      <c r="G19" s="377">
        <v>236.2</v>
      </c>
      <c r="H19" s="336"/>
      <c r="I19" s="336"/>
      <c r="J19" s="336"/>
      <c r="K19" s="336"/>
      <c r="L19" s="336"/>
      <c r="M19" s="336"/>
      <c r="N19" s="336"/>
      <c r="O19" s="29"/>
    </row>
    <row r="20" spans="1:15" x14ac:dyDescent="0.25">
      <c r="A20" s="373" t="s">
        <v>416</v>
      </c>
      <c r="B20" s="373">
        <v>409</v>
      </c>
      <c r="C20" s="377">
        <v>254.9</v>
      </c>
      <c r="D20" s="377">
        <v>141.5</v>
      </c>
      <c r="E20" s="377">
        <v>5</v>
      </c>
      <c r="F20" s="377">
        <v>127.5</v>
      </c>
      <c r="G20" s="377">
        <v>155.5</v>
      </c>
      <c r="H20" s="336"/>
      <c r="I20" s="336"/>
      <c r="J20" s="336"/>
      <c r="K20" s="336"/>
      <c r="L20" s="336"/>
      <c r="M20" s="336"/>
      <c r="N20" s="336"/>
      <c r="O20" s="29"/>
    </row>
    <row r="21" spans="1:15" x14ac:dyDescent="0.25">
      <c r="A21" s="513" t="s">
        <v>1018</v>
      </c>
      <c r="B21" s="520" t="s">
        <v>398</v>
      </c>
      <c r="C21" s="519" t="s">
        <v>398</v>
      </c>
      <c r="D21" s="519" t="s">
        <v>398</v>
      </c>
      <c r="E21" s="519" t="s">
        <v>398</v>
      </c>
      <c r="F21" s="519" t="s">
        <v>398</v>
      </c>
      <c r="G21" s="519"/>
      <c r="H21" s="336"/>
      <c r="I21" s="336"/>
      <c r="J21" s="336"/>
      <c r="K21" s="336"/>
      <c r="L21" s="336"/>
      <c r="M21" s="336"/>
      <c r="N21" s="336"/>
      <c r="O21" s="29"/>
    </row>
    <row r="22" spans="1:15" x14ac:dyDescent="0.25">
      <c r="A22" s="373" t="s">
        <v>670</v>
      </c>
      <c r="B22" s="376">
        <v>2953</v>
      </c>
      <c r="C22" s="377">
        <v>181.5</v>
      </c>
      <c r="D22" s="377">
        <v>109.8</v>
      </c>
      <c r="E22" s="377">
        <v>1.9</v>
      </c>
      <c r="F22" s="377">
        <v>105.8</v>
      </c>
      <c r="G22" s="377">
        <v>113.8</v>
      </c>
      <c r="H22" s="336"/>
      <c r="I22" s="336"/>
      <c r="J22" s="336"/>
      <c r="K22" s="336"/>
      <c r="L22" s="336"/>
      <c r="M22" s="336"/>
      <c r="N22" s="336"/>
      <c r="O22" s="29"/>
    </row>
    <row r="23" spans="1:15" x14ac:dyDescent="0.25">
      <c r="A23" s="373" t="s">
        <v>405</v>
      </c>
      <c r="B23" s="376">
        <v>2244</v>
      </c>
      <c r="C23" s="377">
        <v>305.60000000000002</v>
      </c>
      <c r="D23" s="377">
        <v>138.19999999999999</v>
      </c>
      <c r="E23" s="377">
        <v>2.2000000000000002</v>
      </c>
      <c r="F23" s="377">
        <v>132.4</v>
      </c>
      <c r="G23" s="377">
        <v>144</v>
      </c>
      <c r="H23" s="336"/>
      <c r="I23" s="336"/>
      <c r="J23" s="336"/>
      <c r="K23" s="336"/>
      <c r="L23" s="336"/>
      <c r="M23" s="336"/>
      <c r="N23" s="336"/>
      <c r="O23" s="29"/>
    </row>
    <row r="24" spans="1:15" x14ac:dyDescent="0.25">
      <c r="A24" s="373" t="s">
        <v>671</v>
      </c>
      <c r="B24" s="373">
        <v>574</v>
      </c>
      <c r="C24" s="377">
        <v>156.30000000000001</v>
      </c>
      <c r="D24" s="377">
        <v>69.3</v>
      </c>
      <c r="E24" s="377">
        <v>4.4000000000000004</v>
      </c>
      <c r="F24" s="377">
        <v>63.2</v>
      </c>
      <c r="G24" s="377">
        <v>75.3</v>
      </c>
      <c r="H24" s="336"/>
      <c r="I24" s="336"/>
      <c r="J24" s="336"/>
      <c r="K24" s="336"/>
      <c r="L24" s="336"/>
      <c r="M24" s="336"/>
      <c r="N24" s="336"/>
      <c r="O24" s="29"/>
    </row>
    <row r="25" spans="1:15" x14ac:dyDescent="0.25">
      <c r="A25" s="373" t="s">
        <v>672</v>
      </c>
      <c r="B25" s="373">
        <v>503</v>
      </c>
      <c r="C25" s="377">
        <v>159.80000000000001</v>
      </c>
      <c r="D25" s="377">
        <v>190</v>
      </c>
      <c r="E25" s="377">
        <v>5.8</v>
      </c>
      <c r="F25" s="377">
        <v>168.5</v>
      </c>
      <c r="G25" s="377">
        <v>211.5</v>
      </c>
      <c r="H25" s="336"/>
      <c r="I25" s="336"/>
      <c r="J25" s="336"/>
      <c r="K25" s="336"/>
      <c r="L25" s="336"/>
      <c r="M25" s="336"/>
      <c r="N25" s="336"/>
      <c r="O25" s="29"/>
    </row>
    <row r="26" spans="1:15" x14ac:dyDescent="0.25">
      <c r="A26" s="373" t="s">
        <v>673</v>
      </c>
      <c r="B26" s="376">
        <v>4466</v>
      </c>
      <c r="C26" s="377">
        <v>321.39999999999998</v>
      </c>
      <c r="D26" s="377">
        <v>243</v>
      </c>
      <c r="E26" s="377">
        <v>1.5</v>
      </c>
      <c r="F26" s="377">
        <v>235.7</v>
      </c>
      <c r="G26" s="377">
        <v>250.4</v>
      </c>
      <c r="H26" s="336"/>
      <c r="I26" s="336"/>
      <c r="J26" s="336"/>
      <c r="K26" s="336"/>
      <c r="L26" s="336"/>
      <c r="M26" s="336"/>
      <c r="N26" s="336"/>
      <c r="O26" s="29"/>
    </row>
    <row r="27" spans="1:15" ht="15.75" thickBot="1" x14ac:dyDescent="0.3">
      <c r="A27" s="380" t="s">
        <v>399</v>
      </c>
      <c r="B27" s="395">
        <v>4720</v>
      </c>
      <c r="C27" s="381">
        <v>265.60000000000002</v>
      </c>
      <c r="D27" s="381">
        <v>150.9</v>
      </c>
      <c r="E27" s="381">
        <v>1.5</v>
      </c>
      <c r="F27" s="381">
        <v>146.5</v>
      </c>
      <c r="G27" s="381">
        <v>155.4</v>
      </c>
      <c r="H27" s="336"/>
      <c r="I27" s="336"/>
      <c r="J27" s="336"/>
      <c r="K27" s="336"/>
      <c r="L27" s="336"/>
      <c r="M27" s="336"/>
      <c r="N27" s="336"/>
      <c r="O27" s="29"/>
    </row>
    <row r="28" spans="1:15" s="29" customFormat="1" x14ac:dyDescent="0.25">
      <c r="A28" s="373" t="s">
        <v>1019</v>
      </c>
      <c r="B28" s="376"/>
      <c r="C28" s="377"/>
      <c r="D28" s="377"/>
      <c r="E28" s="377"/>
      <c r="F28" s="377"/>
      <c r="G28" s="377"/>
      <c r="H28" s="336"/>
      <c r="I28" s="336"/>
      <c r="J28" s="336"/>
      <c r="K28" s="336"/>
      <c r="L28" s="336"/>
      <c r="M28" s="336"/>
      <c r="N28" s="336"/>
    </row>
    <row r="29" spans="1:15" ht="54" customHeight="1" x14ac:dyDescent="0.25">
      <c r="A29" s="447" t="s">
        <v>1020</v>
      </c>
      <c r="B29" s="447" t="s">
        <v>878</v>
      </c>
      <c r="C29" s="449" t="s">
        <v>1012</v>
      </c>
      <c r="D29" s="449" t="s">
        <v>1013</v>
      </c>
      <c r="E29" s="449" t="s">
        <v>1014</v>
      </c>
      <c r="F29" s="449" t="s">
        <v>1015</v>
      </c>
      <c r="G29" s="449" t="s">
        <v>1016</v>
      </c>
      <c r="H29" s="336"/>
      <c r="I29" s="336"/>
      <c r="J29" s="336"/>
      <c r="K29" s="336"/>
      <c r="L29" s="336"/>
      <c r="M29" s="354"/>
      <c r="N29" s="354"/>
      <c r="O29" s="354"/>
    </row>
    <row r="30" spans="1:15" x14ac:dyDescent="0.25">
      <c r="A30" s="513" t="s">
        <v>880</v>
      </c>
      <c r="B30" s="514">
        <v>7166</v>
      </c>
      <c r="C30" s="515">
        <v>50.7</v>
      </c>
      <c r="D30" s="515">
        <v>45.1</v>
      </c>
      <c r="E30" s="515">
        <v>1.2</v>
      </c>
      <c r="F30" s="515">
        <v>44</v>
      </c>
      <c r="G30" s="515">
        <v>46.1</v>
      </c>
      <c r="H30" s="336"/>
      <c r="I30" s="336"/>
      <c r="J30" s="336"/>
      <c r="K30" s="336"/>
      <c r="L30" s="336"/>
      <c r="M30" s="354"/>
      <c r="N30" s="354"/>
      <c r="O30" s="354"/>
    </row>
    <row r="31" spans="1:15" x14ac:dyDescent="0.25">
      <c r="A31" s="373" t="s">
        <v>597</v>
      </c>
      <c r="B31" s="376">
        <v>3010</v>
      </c>
      <c r="C31" s="377">
        <v>33</v>
      </c>
      <c r="D31" s="377">
        <v>40.799999999999997</v>
      </c>
      <c r="E31" s="377">
        <v>1.8</v>
      </c>
      <c r="F31" s="377">
        <v>39.299999999999997</v>
      </c>
      <c r="G31" s="377">
        <v>42.2</v>
      </c>
      <c r="H31" s="336"/>
      <c r="I31" s="336"/>
      <c r="J31" s="336"/>
      <c r="K31" s="336"/>
      <c r="L31" s="336"/>
      <c r="M31" s="355"/>
      <c r="N31" s="354"/>
      <c r="O31" s="354"/>
    </row>
    <row r="32" spans="1:15" ht="15.75" thickBot="1" x14ac:dyDescent="0.3">
      <c r="A32" s="380" t="s">
        <v>933</v>
      </c>
      <c r="B32" s="376">
        <v>3971</v>
      </c>
      <c r="C32" s="377">
        <v>79.5</v>
      </c>
      <c r="D32" s="377">
        <v>47.5</v>
      </c>
      <c r="E32" s="377">
        <v>1.6</v>
      </c>
      <c r="F32" s="377">
        <v>46</v>
      </c>
      <c r="G32" s="378">
        <v>49</v>
      </c>
      <c r="H32" s="336"/>
      <c r="I32" s="336"/>
      <c r="J32" s="336"/>
      <c r="K32" s="336"/>
      <c r="L32" s="336"/>
      <c r="M32" s="356"/>
      <c r="N32" s="354"/>
      <c r="O32" s="354"/>
    </row>
    <row r="33" spans="1:15" x14ac:dyDescent="0.25">
      <c r="A33" s="516" t="s">
        <v>1017</v>
      </c>
      <c r="B33" s="516" t="s">
        <v>398</v>
      </c>
      <c r="C33" s="521" t="s">
        <v>398</v>
      </c>
      <c r="D33" s="518" t="s">
        <v>398</v>
      </c>
      <c r="E33" s="518" t="s">
        <v>398</v>
      </c>
      <c r="F33" s="518" t="s">
        <v>398</v>
      </c>
      <c r="G33" s="519"/>
      <c r="H33" s="336"/>
      <c r="I33" s="336"/>
      <c r="J33" s="336"/>
      <c r="K33" s="336"/>
      <c r="L33" s="336"/>
      <c r="M33" s="356"/>
      <c r="N33" s="354"/>
      <c r="O33" s="354"/>
    </row>
    <row r="34" spans="1:15" x14ac:dyDescent="0.25">
      <c r="A34" s="373" t="s">
        <v>996</v>
      </c>
      <c r="B34" s="376">
        <v>3010</v>
      </c>
      <c r="C34" s="377">
        <v>33</v>
      </c>
      <c r="D34" s="377">
        <v>40.799999999999997</v>
      </c>
      <c r="E34" s="377">
        <v>1.8</v>
      </c>
      <c r="F34" s="377">
        <v>39.299999999999997</v>
      </c>
      <c r="G34" s="377">
        <v>42.2</v>
      </c>
      <c r="H34" s="336"/>
      <c r="I34" s="336"/>
      <c r="J34" s="336"/>
      <c r="K34" s="336"/>
      <c r="L34" s="336"/>
      <c r="M34" s="356"/>
      <c r="N34" s="354"/>
      <c r="O34" s="354"/>
    </row>
    <row r="35" spans="1:15" x14ac:dyDescent="0.25">
      <c r="A35" s="373" t="s">
        <v>404</v>
      </c>
      <c r="B35" s="373">
        <v>769</v>
      </c>
      <c r="C35" s="377">
        <v>270.8</v>
      </c>
      <c r="D35" s="377">
        <v>187.3</v>
      </c>
      <c r="E35" s="377">
        <v>3.7</v>
      </c>
      <c r="F35" s="377">
        <v>173.6</v>
      </c>
      <c r="G35" s="377">
        <v>201</v>
      </c>
      <c r="H35" s="336"/>
      <c r="I35" s="336"/>
      <c r="J35" s="336"/>
      <c r="K35" s="336"/>
      <c r="L35" s="336"/>
      <c r="M35" s="336"/>
      <c r="N35" s="336"/>
      <c r="O35" s="29"/>
    </row>
    <row r="36" spans="1:15" x14ac:dyDescent="0.25">
      <c r="A36" s="373" t="s">
        <v>397</v>
      </c>
      <c r="B36" s="373">
        <v>391</v>
      </c>
      <c r="C36" s="377">
        <v>55</v>
      </c>
      <c r="D36" s="377">
        <v>33.200000000000003</v>
      </c>
      <c r="E36" s="377">
        <v>5.3</v>
      </c>
      <c r="F36" s="377">
        <v>29.7</v>
      </c>
      <c r="G36" s="377">
        <v>36.6</v>
      </c>
      <c r="H36" s="336"/>
      <c r="I36" s="336"/>
      <c r="J36" s="336"/>
      <c r="K36" s="336"/>
      <c r="L36" s="336"/>
      <c r="M36" s="336"/>
      <c r="N36" s="336"/>
      <c r="O36" s="29"/>
    </row>
    <row r="37" spans="1:15" x14ac:dyDescent="0.25">
      <c r="A37" s="373" t="s">
        <v>408</v>
      </c>
      <c r="B37" s="373">
        <v>391</v>
      </c>
      <c r="C37" s="377">
        <v>179.6</v>
      </c>
      <c r="D37" s="377">
        <v>107.3</v>
      </c>
      <c r="E37" s="377">
        <v>5.0999999999999996</v>
      </c>
      <c r="F37" s="377">
        <v>96.6</v>
      </c>
      <c r="G37" s="377">
        <v>118</v>
      </c>
      <c r="H37" s="336"/>
      <c r="I37" s="336"/>
      <c r="J37" s="336"/>
      <c r="K37" s="336"/>
      <c r="L37" s="336"/>
      <c r="M37" s="336"/>
      <c r="N37" s="336"/>
      <c r="O37" s="29"/>
    </row>
    <row r="38" spans="1:15" x14ac:dyDescent="0.25">
      <c r="A38" s="373" t="s">
        <v>406</v>
      </c>
      <c r="B38" s="373">
        <v>242</v>
      </c>
      <c r="C38" s="377">
        <v>105</v>
      </c>
      <c r="D38" s="377">
        <v>54.3</v>
      </c>
      <c r="E38" s="377">
        <v>6.6</v>
      </c>
      <c r="F38" s="377">
        <v>47.3</v>
      </c>
      <c r="G38" s="377">
        <v>61.4</v>
      </c>
      <c r="H38" s="336"/>
      <c r="I38" s="336"/>
      <c r="J38" s="336"/>
      <c r="K38" s="336"/>
      <c r="L38" s="336"/>
      <c r="M38" s="336"/>
      <c r="N38" s="336"/>
      <c r="O38" s="29"/>
    </row>
    <row r="39" spans="1:15" x14ac:dyDescent="0.25">
      <c r="A39" s="373" t="s">
        <v>402</v>
      </c>
      <c r="B39" s="373">
        <v>206</v>
      </c>
      <c r="C39" s="377">
        <v>79.7</v>
      </c>
      <c r="D39" s="377">
        <v>43.7</v>
      </c>
      <c r="E39" s="377">
        <v>8</v>
      </c>
      <c r="F39" s="377">
        <v>36.799999999999997</v>
      </c>
      <c r="G39" s="377">
        <v>50.6</v>
      </c>
      <c r="H39" s="336"/>
      <c r="I39" s="336"/>
      <c r="J39" s="336"/>
      <c r="K39" s="336"/>
      <c r="L39" s="336"/>
      <c r="M39" s="336"/>
      <c r="N39" s="336"/>
      <c r="O39" s="29"/>
    </row>
    <row r="40" spans="1:15" x14ac:dyDescent="0.25">
      <c r="A40" s="373" t="s">
        <v>410</v>
      </c>
      <c r="B40" s="373">
        <v>189</v>
      </c>
      <c r="C40" s="377">
        <v>102.9</v>
      </c>
      <c r="D40" s="377">
        <v>68.7</v>
      </c>
      <c r="E40" s="377">
        <v>7.4</v>
      </c>
      <c r="F40" s="377">
        <v>58.8</v>
      </c>
      <c r="G40" s="377">
        <v>78.7</v>
      </c>
      <c r="H40" s="336"/>
      <c r="I40" s="336"/>
      <c r="J40" s="336"/>
      <c r="K40" s="336"/>
      <c r="L40" s="336"/>
      <c r="M40" s="336"/>
      <c r="N40" s="336"/>
      <c r="O40" s="29"/>
    </row>
    <row r="41" spans="1:15" x14ac:dyDescent="0.25">
      <c r="A41" s="373" t="s">
        <v>412</v>
      </c>
      <c r="B41" s="373">
        <v>159</v>
      </c>
      <c r="C41" s="377">
        <v>141.30000000000001</v>
      </c>
      <c r="D41" s="377">
        <v>74.7</v>
      </c>
      <c r="E41" s="377">
        <v>8.1999999999999993</v>
      </c>
      <c r="F41" s="377">
        <v>62.7</v>
      </c>
      <c r="G41" s="377">
        <v>86.6</v>
      </c>
      <c r="H41" s="336"/>
      <c r="I41" s="336"/>
      <c r="J41" s="336"/>
      <c r="K41" s="336"/>
      <c r="L41" s="336"/>
      <c r="M41" s="336"/>
      <c r="N41" s="336"/>
      <c r="O41" s="29"/>
    </row>
    <row r="42" spans="1:15" x14ac:dyDescent="0.25">
      <c r="A42" s="373" t="s">
        <v>400</v>
      </c>
      <c r="B42" s="373">
        <v>157</v>
      </c>
      <c r="C42" s="377">
        <v>32.200000000000003</v>
      </c>
      <c r="D42" s="377">
        <v>18.2</v>
      </c>
      <c r="E42" s="377">
        <v>8</v>
      </c>
      <c r="F42" s="377">
        <v>15.3</v>
      </c>
      <c r="G42" s="377">
        <v>21.1</v>
      </c>
      <c r="H42" s="336"/>
      <c r="I42" s="336"/>
      <c r="J42" s="336"/>
      <c r="K42" s="336"/>
      <c r="L42" s="336"/>
      <c r="M42" s="336"/>
      <c r="N42" s="336"/>
      <c r="O42" s="29"/>
    </row>
    <row r="43" spans="1:15" x14ac:dyDescent="0.25">
      <c r="A43" s="373" t="s">
        <v>416</v>
      </c>
      <c r="B43" s="373">
        <v>124</v>
      </c>
      <c r="C43" s="377">
        <v>101.6</v>
      </c>
      <c r="D43" s="377">
        <v>50.7</v>
      </c>
      <c r="E43" s="377">
        <v>9.3000000000000007</v>
      </c>
      <c r="F43" s="377">
        <v>41.4</v>
      </c>
      <c r="G43" s="377">
        <v>60</v>
      </c>
      <c r="H43" s="336"/>
      <c r="I43" s="336"/>
      <c r="J43" s="336"/>
      <c r="K43" s="336"/>
      <c r="L43" s="336"/>
      <c r="M43" s="336"/>
      <c r="N43" s="336"/>
      <c r="O43" s="29"/>
    </row>
    <row r="44" spans="1:15" x14ac:dyDescent="0.25">
      <c r="A44" s="373" t="s">
        <v>420</v>
      </c>
      <c r="B44" s="373">
        <v>94</v>
      </c>
      <c r="C44" s="377">
        <v>111.2</v>
      </c>
      <c r="D44" s="377">
        <v>60.1</v>
      </c>
      <c r="E44" s="377">
        <v>10.3</v>
      </c>
      <c r="F44" s="377">
        <v>48.5</v>
      </c>
      <c r="G44" s="377">
        <v>73.599999999999994</v>
      </c>
      <c r="H44" s="336"/>
      <c r="I44" s="336"/>
      <c r="J44" s="336"/>
      <c r="K44" s="336"/>
      <c r="L44" s="336"/>
      <c r="M44" s="336"/>
      <c r="N44" s="336"/>
      <c r="O44" s="29"/>
    </row>
    <row r="45" spans="1:15" x14ac:dyDescent="0.25">
      <c r="A45" s="373" t="s">
        <v>428</v>
      </c>
      <c r="B45" s="373">
        <v>90</v>
      </c>
      <c r="C45" s="377">
        <v>151.6</v>
      </c>
      <c r="D45" s="377">
        <v>100.3</v>
      </c>
      <c r="E45" s="377">
        <v>11.5</v>
      </c>
      <c r="F45" s="377">
        <v>78.900000000000006</v>
      </c>
      <c r="G45" s="377">
        <v>125.6</v>
      </c>
      <c r="H45" s="336"/>
      <c r="I45" s="336"/>
      <c r="J45" s="336"/>
      <c r="K45" s="336"/>
      <c r="L45" s="336"/>
      <c r="M45" s="336"/>
      <c r="N45" s="336"/>
      <c r="O45" s="29"/>
    </row>
    <row r="46" spans="1:15" x14ac:dyDescent="0.25">
      <c r="A46" s="513" t="s">
        <v>1018</v>
      </c>
      <c r="B46" s="513" t="s">
        <v>398</v>
      </c>
      <c r="C46" s="515" t="s">
        <v>398</v>
      </c>
      <c r="D46" s="519" t="s">
        <v>398</v>
      </c>
      <c r="E46" s="519" t="s">
        <v>398</v>
      </c>
      <c r="F46" s="519" t="s">
        <v>398</v>
      </c>
      <c r="G46" s="519"/>
      <c r="H46" s="336"/>
      <c r="I46" s="336"/>
      <c r="J46" s="336"/>
      <c r="K46" s="336"/>
      <c r="L46" s="336"/>
      <c r="M46" s="336"/>
      <c r="N46" s="336"/>
      <c r="O46" s="29"/>
    </row>
    <row r="47" spans="1:15" x14ac:dyDescent="0.25">
      <c r="A47" s="373" t="s">
        <v>670</v>
      </c>
      <c r="B47" s="373">
        <v>691</v>
      </c>
      <c r="C47" s="377">
        <v>54.4</v>
      </c>
      <c r="D47" s="377">
        <v>32.5</v>
      </c>
      <c r="E47" s="377">
        <v>3.9</v>
      </c>
      <c r="F47" s="377">
        <v>30</v>
      </c>
      <c r="G47" s="377">
        <v>35</v>
      </c>
      <c r="H47" s="336"/>
      <c r="I47" s="336"/>
      <c r="J47" s="336"/>
      <c r="K47" s="336"/>
      <c r="L47" s="336"/>
      <c r="M47" s="336"/>
      <c r="N47" s="336"/>
      <c r="O47" s="29"/>
    </row>
    <row r="48" spans="1:15" x14ac:dyDescent="0.25">
      <c r="A48" s="373" t="s">
        <v>405</v>
      </c>
      <c r="B48" s="373">
        <v>210</v>
      </c>
      <c r="C48" s="377">
        <v>39.299999999999997</v>
      </c>
      <c r="D48" s="377">
        <v>22.3</v>
      </c>
      <c r="E48" s="377">
        <v>6.9</v>
      </c>
      <c r="F48" s="377">
        <v>19.2</v>
      </c>
      <c r="G48" s="377">
        <v>25.3</v>
      </c>
      <c r="H48" s="336"/>
      <c r="I48" s="336"/>
      <c r="J48" s="336"/>
      <c r="K48" s="336"/>
      <c r="L48" s="336"/>
      <c r="M48" s="336"/>
      <c r="N48" s="336"/>
      <c r="O48" s="29"/>
    </row>
    <row r="49" spans="1:15" x14ac:dyDescent="0.25">
      <c r="A49" s="373" t="s">
        <v>671</v>
      </c>
      <c r="B49" s="373">
        <v>45</v>
      </c>
      <c r="C49" s="377">
        <v>16.600000000000001</v>
      </c>
      <c r="D49" s="377">
        <v>12.1</v>
      </c>
      <c r="E49" s="377">
        <v>14.9</v>
      </c>
      <c r="F49" s="377">
        <v>8.9</v>
      </c>
      <c r="G49" s="377">
        <v>16.2</v>
      </c>
      <c r="H49" s="336"/>
      <c r="I49" s="336"/>
      <c r="J49" s="336"/>
      <c r="K49" s="336"/>
      <c r="L49" s="336"/>
      <c r="M49" s="336"/>
      <c r="N49" s="336"/>
      <c r="O49" s="29"/>
    </row>
    <row r="50" spans="1:15" x14ac:dyDescent="0.25">
      <c r="A50" s="373" t="s">
        <v>672</v>
      </c>
      <c r="B50" s="373">
        <v>171</v>
      </c>
      <c r="C50" s="377">
        <v>61.2</v>
      </c>
      <c r="D50" s="377">
        <v>37.9</v>
      </c>
      <c r="E50" s="377">
        <v>7.7</v>
      </c>
      <c r="F50" s="377">
        <v>32.200000000000003</v>
      </c>
      <c r="G50" s="377">
        <v>43.6</v>
      </c>
      <c r="H50" s="336"/>
      <c r="I50" s="336"/>
      <c r="J50" s="336"/>
      <c r="K50" s="336"/>
      <c r="L50" s="336"/>
      <c r="M50" s="336"/>
      <c r="N50" s="336"/>
      <c r="O50" s="29"/>
    </row>
    <row r="51" spans="1:15" x14ac:dyDescent="0.25">
      <c r="A51" s="373" t="s">
        <v>673</v>
      </c>
      <c r="B51" s="376">
        <v>1860</v>
      </c>
      <c r="C51" s="377">
        <v>159.80000000000001</v>
      </c>
      <c r="D51" s="377">
        <v>98.9</v>
      </c>
      <c r="E51" s="377">
        <v>2.4</v>
      </c>
      <c r="F51" s="377">
        <v>94.3</v>
      </c>
      <c r="G51" s="377">
        <v>103.5</v>
      </c>
      <c r="H51" s="336"/>
      <c r="I51" s="336"/>
      <c r="J51" s="336"/>
      <c r="K51" s="336"/>
      <c r="L51" s="336"/>
      <c r="M51" s="336"/>
      <c r="N51" s="336"/>
      <c r="O51" s="29"/>
    </row>
    <row r="52" spans="1:15" x14ac:dyDescent="0.25">
      <c r="A52" s="375" t="s">
        <v>399</v>
      </c>
      <c r="B52" s="375">
        <v>994</v>
      </c>
      <c r="C52" s="379">
        <v>73.7</v>
      </c>
      <c r="D52" s="379">
        <v>41</v>
      </c>
      <c r="E52" s="379">
        <v>3.4</v>
      </c>
      <c r="F52" s="379">
        <v>38.299999999999997</v>
      </c>
      <c r="G52" s="379">
        <v>43.8</v>
      </c>
      <c r="H52" s="336"/>
      <c r="I52" s="336"/>
      <c r="J52" s="336"/>
      <c r="K52" s="336"/>
      <c r="L52" s="336"/>
      <c r="M52" s="336"/>
      <c r="N52" s="336"/>
      <c r="O52" s="29"/>
    </row>
    <row r="53" spans="1:15" ht="51" x14ac:dyDescent="0.25">
      <c r="A53" s="449" t="s">
        <v>1021</v>
      </c>
      <c r="B53" s="449" t="s">
        <v>878</v>
      </c>
      <c r="C53" s="449" t="s">
        <v>1022</v>
      </c>
      <c r="D53" s="449" t="s">
        <v>1023</v>
      </c>
      <c r="E53" s="449" t="s">
        <v>1014</v>
      </c>
      <c r="F53" s="449" t="s">
        <v>1015</v>
      </c>
      <c r="G53" s="449" t="s">
        <v>1016</v>
      </c>
      <c r="H53" s="449" t="s">
        <v>398</v>
      </c>
      <c r="I53" s="449" t="s">
        <v>878</v>
      </c>
      <c r="J53" s="449" t="s">
        <v>1022</v>
      </c>
      <c r="K53" s="449" t="s">
        <v>1023</v>
      </c>
      <c r="L53" s="449" t="s">
        <v>1014</v>
      </c>
      <c r="M53" s="449" t="s">
        <v>1015</v>
      </c>
      <c r="N53" s="449" t="s">
        <v>1016</v>
      </c>
      <c r="O53" s="29"/>
    </row>
    <row r="54" spans="1:15" s="1" customFormat="1" x14ac:dyDescent="0.25">
      <c r="A54" s="522"/>
      <c r="B54" s="835" t="s">
        <v>597</v>
      </c>
      <c r="C54" s="835"/>
      <c r="D54" s="835"/>
      <c r="E54" s="835"/>
      <c r="F54" s="835"/>
      <c r="G54" s="835"/>
      <c r="H54" s="513"/>
      <c r="I54" s="835" t="s">
        <v>994</v>
      </c>
      <c r="J54" s="835"/>
      <c r="K54" s="835"/>
      <c r="L54" s="835"/>
      <c r="M54" s="835"/>
      <c r="N54" s="835"/>
    </row>
    <row r="55" spans="1:15" x14ac:dyDescent="0.25">
      <c r="A55" s="372"/>
      <c r="B55" s="372"/>
      <c r="C55" s="372"/>
      <c r="D55" s="336"/>
      <c r="E55" s="336"/>
      <c r="F55" s="336"/>
      <c r="G55" s="336"/>
      <c r="H55" s="336"/>
      <c r="I55" s="336"/>
      <c r="J55" s="336"/>
      <c r="K55" s="336"/>
      <c r="L55" s="336"/>
      <c r="M55" s="336"/>
      <c r="N55" s="336"/>
      <c r="O55" s="29"/>
    </row>
    <row r="56" spans="1:15" x14ac:dyDescent="0.25">
      <c r="A56" s="373" t="s">
        <v>1024</v>
      </c>
      <c r="B56" s="373">
        <v>144</v>
      </c>
      <c r="C56" s="377">
        <v>70.400000000000006</v>
      </c>
      <c r="D56" s="377">
        <v>55.4</v>
      </c>
      <c r="E56" s="377">
        <v>8.6</v>
      </c>
      <c r="F56" s="377">
        <v>46.1</v>
      </c>
      <c r="G56" s="377">
        <v>64.7</v>
      </c>
      <c r="H56" s="373"/>
      <c r="I56" s="373">
        <v>430</v>
      </c>
      <c r="J56" s="377">
        <v>257.60000000000002</v>
      </c>
      <c r="K56" s="377">
        <v>185.6</v>
      </c>
      <c r="L56" s="377">
        <v>4.9000000000000004</v>
      </c>
      <c r="M56" s="377">
        <v>167.8</v>
      </c>
      <c r="N56" s="377">
        <v>203.3</v>
      </c>
      <c r="O56" s="29"/>
    </row>
    <row r="57" spans="1:15" x14ac:dyDescent="0.25">
      <c r="A57" s="373" t="s">
        <v>1025</v>
      </c>
      <c r="B57" s="373">
        <v>84</v>
      </c>
      <c r="C57" s="377">
        <v>27.2</v>
      </c>
      <c r="D57" s="377">
        <v>48.8</v>
      </c>
      <c r="E57" s="377">
        <v>11.2</v>
      </c>
      <c r="F57" s="377">
        <v>38.700000000000003</v>
      </c>
      <c r="G57" s="377">
        <v>60.7</v>
      </c>
      <c r="H57" s="373"/>
      <c r="I57" s="373">
        <v>445</v>
      </c>
      <c r="J57" s="377">
        <v>242</v>
      </c>
      <c r="K57" s="377">
        <v>234.2</v>
      </c>
      <c r="L57" s="377">
        <v>4.7</v>
      </c>
      <c r="M57" s="377">
        <v>212.4</v>
      </c>
      <c r="N57" s="377">
        <v>255.9</v>
      </c>
      <c r="O57" s="29"/>
    </row>
    <row r="58" spans="1:15" x14ac:dyDescent="0.25">
      <c r="A58" s="373" t="s">
        <v>1026</v>
      </c>
      <c r="B58" s="373">
        <v>135</v>
      </c>
      <c r="C58" s="377">
        <v>50.1</v>
      </c>
      <c r="D58" s="377">
        <v>43.1</v>
      </c>
      <c r="E58" s="377">
        <v>8.6999999999999993</v>
      </c>
      <c r="F58" s="377">
        <v>35.799999999999997</v>
      </c>
      <c r="G58" s="377">
        <v>50.4</v>
      </c>
      <c r="H58" s="373"/>
      <c r="I58" s="373">
        <v>385</v>
      </c>
      <c r="J58" s="377">
        <v>219.3</v>
      </c>
      <c r="K58" s="377">
        <v>178.7</v>
      </c>
      <c r="L58" s="377">
        <v>5.0999999999999996</v>
      </c>
      <c r="M58" s="377">
        <v>160.80000000000001</v>
      </c>
      <c r="N58" s="377">
        <v>196.5</v>
      </c>
      <c r="O58" s="29"/>
    </row>
    <row r="59" spans="1:15" x14ac:dyDescent="0.25">
      <c r="A59" s="373" t="s">
        <v>1027</v>
      </c>
      <c r="B59" s="373">
        <v>267</v>
      </c>
      <c r="C59" s="377">
        <v>32.9</v>
      </c>
      <c r="D59" s="377">
        <v>30.4</v>
      </c>
      <c r="E59" s="377">
        <v>6.2</v>
      </c>
      <c r="F59" s="377">
        <v>26.7</v>
      </c>
      <c r="G59" s="377">
        <v>34.1</v>
      </c>
      <c r="H59" s="373"/>
      <c r="I59" s="373">
        <v>168</v>
      </c>
      <c r="J59" s="377">
        <v>75.599999999999994</v>
      </c>
      <c r="K59" s="377">
        <v>61.5</v>
      </c>
      <c r="L59" s="377">
        <v>7.8</v>
      </c>
      <c r="M59" s="377">
        <v>52.1</v>
      </c>
      <c r="N59" s="377">
        <v>70.900000000000006</v>
      </c>
      <c r="O59" s="29"/>
    </row>
    <row r="60" spans="1:15" x14ac:dyDescent="0.25">
      <c r="A60" s="373" t="s">
        <v>1028</v>
      </c>
      <c r="B60" s="373">
        <v>120</v>
      </c>
      <c r="C60" s="377">
        <v>54.5</v>
      </c>
      <c r="D60" s="377">
        <v>58.7</v>
      </c>
      <c r="E60" s="377">
        <v>9.1999999999999993</v>
      </c>
      <c r="F60" s="377">
        <v>48.1</v>
      </c>
      <c r="G60" s="377">
        <v>69.2</v>
      </c>
      <c r="H60" s="373"/>
      <c r="I60" s="373">
        <v>228</v>
      </c>
      <c r="J60" s="377">
        <v>100.4</v>
      </c>
      <c r="K60" s="377">
        <v>61.8</v>
      </c>
      <c r="L60" s="377">
        <v>6.8</v>
      </c>
      <c r="M60" s="377">
        <v>53.6</v>
      </c>
      <c r="N60" s="377">
        <v>70</v>
      </c>
      <c r="O60" s="29"/>
    </row>
    <row r="61" spans="1:15" x14ac:dyDescent="0.25">
      <c r="A61" s="373" t="s">
        <v>1029</v>
      </c>
      <c r="B61" s="373">
        <v>135</v>
      </c>
      <c r="C61" s="377">
        <v>20.8</v>
      </c>
      <c r="D61" s="377">
        <v>23.1</v>
      </c>
      <c r="E61" s="377">
        <v>8.6999999999999993</v>
      </c>
      <c r="F61" s="377">
        <v>19.100000000000001</v>
      </c>
      <c r="G61" s="377">
        <v>27</v>
      </c>
      <c r="H61" s="373"/>
      <c r="I61" s="373">
        <v>214</v>
      </c>
      <c r="J61" s="377">
        <v>95.8</v>
      </c>
      <c r="K61" s="377">
        <v>87.8</v>
      </c>
      <c r="L61" s="377">
        <v>6.8</v>
      </c>
      <c r="M61" s="377">
        <v>76</v>
      </c>
      <c r="N61" s="377">
        <v>99.5</v>
      </c>
      <c r="O61" s="29"/>
    </row>
    <row r="62" spans="1:15" x14ac:dyDescent="0.25">
      <c r="A62" s="373" t="s">
        <v>1030</v>
      </c>
      <c r="B62" s="373">
        <v>155</v>
      </c>
      <c r="C62" s="377">
        <v>20.399999999999999</v>
      </c>
      <c r="D62" s="377">
        <v>16.8</v>
      </c>
      <c r="E62" s="377">
        <v>8.4</v>
      </c>
      <c r="F62" s="377">
        <v>14</v>
      </c>
      <c r="G62" s="377">
        <v>19.5</v>
      </c>
      <c r="H62" s="373"/>
      <c r="I62" s="373">
        <v>166</v>
      </c>
      <c r="J62" s="377">
        <v>70.3</v>
      </c>
      <c r="K62" s="377">
        <v>53.1</v>
      </c>
      <c r="L62" s="377">
        <v>7.8</v>
      </c>
      <c r="M62" s="377">
        <v>45</v>
      </c>
      <c r="N62" s="377">
        <v>61.2</v>
      </c>
      <c r="O62" s="29"/>
    </row>
    <row r="63" spans="1:15" x14ac:dyDescent="0.25">
      <c r="A63" s="373" t="s">
        <v>1031</v>
      </c>
      <c r="B63" s="373">
        <v>220</v>
      </c>
      <c r="C63" s="377">
        <v>100.4</v>
      </c>
      <c r="D63" s="377">
        <v>97.6</v>
      </c>
      <c r="E63" s="377">
        <v>6.8</v>
      </c>
      <c r="F63" s="377">
        <v>84.7</v>
      </c>
      <c r="G63" s="377">
        <v>110.5</v>
      </c>
      <c r="H63" s="373"/>
      <c r="I63" s="373">
        <v>93</v>
      </c>
      <c r="J63" s="377">
        <v>178.7</v>
      </c>
      <c r="K63" s="377">
        <v>153</v>
      </c>
      <c r="L63" s="377">
        <v>10.7</v>
      </c>
      <c r="M63" s="377">
        <v>122.6</v>
      </c>
      <c r="N63" s="377">
        <v>188.6</v>
      </c>
      <c r="O63" s="29"/>
    </row>
    <row r="64" spans="1:15" x14ac:dyDescent="0.25">
      <c r="A64" s="373" t="s">
        <v>1032</v>
      </c>
      <c r="B64" s="373">
        <v>126</v>
      </c>
      <c r="C64" s="377">
        <v>65</v>
      </c>
      <c r="D64" s="377">
        <v>57.4</v>
      </c>
      <c r="E64" s="377">
        <v>9</v>
      </c>
      <c r="F64" s="377">
        <v>47.3</v>
      </c>
      <c r="G64" s="377">
        <v>67.599999999999994</v>
      </c>
      <c r="H64" s="373"/>
      <c r="I64" s="373">
        <v>183</v>
      </c>
      <c r="J64" s="377">
        <v>109</v>
      </c>
      <c r="K64" s="377">
        <v>70.900000000000006</v>
      </c>
      <c r="L64" s="377">
        <v>7.6</v>
      </c>
      <c r="M64" s="377">
        <v>60.3</v>
      </c>
      <c r="N64" s="377">
        <v>81.5</v>
      </c>
      <c r="O64" s="29"/>
    </row>
    <row r="65" spans="1:15" x14ac:dyDescent="0.25">
      <c r="A65" s="373" t="s">
        <v>1033</v>
      </c>
      <c r="B65" s="373">
        <v>36</v>
      </c>
      <c r="C65" s="377">
        <v>16.5</v>
      </c>
      <c r="D65" s="377">
        <v>14.1</v>
      </c>
      <c r="E65" s="377">
        <v>17</v>
      </c>
      <c r="F65" s="377">
        <v>9.8000000000000007</v>
      </c>
      <c r="G65" s="377">
        <v>19.600000000000001</v>
      </c>
      <c r="H65" s="373"/>
      <c r="I65" s="373">
        <v>199</v>
      </c>
      <c r="J65" s="377">
        <v>193.4</v>
      </c>
      <c r="K65" s="377">
        <v>128.4</v>
      </c>
      <c r="L65" s="377">
        <v>7.3</v>
      </c>
      <c r="M65" s="377">
        <v>110</v>
      </c>
      <c r="N65" s="377">
        <v>146.69999999999999</v>
      </c>
      <c r="O65" s="29"/>
    </row>
    <row r="66" spans="1:15" ht="15.75" thickBot="1" x14ac:dyDescent="0.3">
      <c r="A66" s="380" t="s">
        <v>1034</v>
      </c>
      <c r="B66" s="380">
        <v>92</v>
      </c>
      <c r="C66" s="381">
        <v>48</v>
      </c>
      <c r="D66" s="381">
        <v>61.6</v>
      </c>
      <c r="E66" s="381">
        <v>10.5</v>
      </c>
      <c r="F66" s="381">
        <v>49.6</v>
      </c>
      <c r="G66" s="381">
        <v>75.7</v>
      </c>
      <c r="H66" s="380"/>
      <c r="I66" s="380">
        <v>133</v>
      </c>
      <c r="J66" s="381">
        <v>117.8</v>
      </c>
      <c r="K66" s="381">
        <v>87.4</v>
      </c>
      <c r="L66" s="381">
        <v>8.6999999999999993</v>
      </c>
      <c r="M66" s="381">
        <v>72.400000000000006</v>
      </c>
      <c r="N66" s="381">
        <v>102.3</v>
      </c>
      <c r="O66" s="29"/>
    </row>
    <row r="67" spans="1:15" s="30" customFormat="1" ht="12.75" x14ac:dyDescent="0.2">
      <c r="A67" s="782" t="s">
        <v>1035</v>
      </c>
      <c r="B67" s="782"/>
      <c r="C67" s="782"/>
      <c r="D67" s="782"/>
      <c r="E67" s="782"/>
      <c r="F67" s="782"/>
      <c r="G67" s="782"/>
      <c r="H67" s="782"/>
      <c r="I67" s="782"/>
      <c r="J67" s="782"/>
      <c r="K67" s="782"/>
      <c r="L67" s="782"/>
      <c r="M67" s="782"/>
      <c r="N67" s="782"/>
    </row>
    <row r="68" spans="1:15" s="30" customFormat="1" ht="12.75" x14ac:dyDescent="0.2">
      <c r="A68" s="783" t="s">
        <v>1036</v>
      </c>
      <c r="B68" s="782"/>
      <c r="C68" s="782"/>
      <c r="D68" s="782"/>
      <c r="E68" s="782"/>
      <c r="F68" s="782"/>
      <c r="G68" s="782"/>
      <c r="H68" s="782"/>
      <c r="I68" s="782"/>
      <c r="J68" s="782"/>
      <c r="K68" s="782"/>
      <c r="L68" s="782"/>
      <c r="M68" s="782"/>
      <c r="N68" s="782"/>
    </row>
    <row r="69" spans="1:15" s="784" customFormat="1" ht="12.75" x14ac:dyDescent="0.2">
      <c r="A69" s="783" t="s">
        <v>1037</v>
      </c>
      <c r="B69" s="783"/>
      <c r="C69" s="783"/>
      <c r="D69" s="783"/>
      <c r="E69" s="783"/>
      <c r="F69" s="783"/>
      <c r="G69" s="783"/>
      <c r="H69" s="783"/>
      <c r="I69" s="783"/>
      <c r="J69" s="783"/>
      <c r="K69" s="783"/>
      <c r="L69" s="783"/>
      <c r="M69" s="783"/>
      <c r="N69" s="783"/>
    </row>
    <row r="70" spans="1:15" ht="24.75" x14ac:dyDescent="0.25">
      <c r="A70" s="449" t="s">
        <v>1038</v>
      </c>
      <c r="B70" s="449" t="s">
        <v>1039</v>
      </c>
      <c r="C70" s="449" t="s">
        <v>1015</v>
      </c>
      <c r="D70" s="449" t="s">
        <v>1016</v>
      </c>
      <c r="E70" s="336"/>
      <c r="F70" s="336"/>
      <c r="G70" s="336"/>
      <c r="H70" s="336"/>
      <c r="I70" s="336"/>
      <c r="J70" s="336"/>
      <c r="K70" s="336"/>
      <c r="L70" s="336"/>
      <c r="M70" s="336"/>
      <c r="N70" s="336"/>
      <c r="O70" s="29"/>
    </row>
    <row r="71" spans="1:15" x14ac:dyDescent="0.25">
      <c r="A71" s="513" t="s">
        <v>880</v>
      </c>
      <c r="B71" s="513">
        <v>81.3</v>
      </c>
      <c r="C71" s="513">
        <v>81.099999999999994</v>
      </c>
      <c r="D71" s="513">
        <v>81.400000000000006</v>
      </c>
      <c r="E71" s="336"/>
      <c r="F71" s="336"/>
      <c r="G71" s="336"/>
      <c r="H71" s="336"/>
      <c r="I71" s="336"/>
      <c r="J71" s="336"/>
      <c r="K71" s="336"/>
      <c r="L71" s="336"/>
      <c r="M71" s="336"/>
      <c r="N71" s="336"/>
      <c r="O71" s="29"/>
    </row>
    <row r="72" spans="1:15" x14ac:dyDescent="0.25">
      <c r="A72" s="373" t="s">
        <v>597</v>
      </c>
      <c r="B72" s="373">
        <v>79.900000000000006</v>
      </c>
      <c r="C72" s="373">
        <v>79.7</v>
      </c>
      <c r="D72" s="373">
        <v>80</v>
      </c>
      <c r="E72" s="336"/>
      <c r="F72" s="336"/>
      <c r="G72" s="336"/>
      <c r="H72" s="336"/>
      <c r="I72" s="336"/>
      <c r="J72" s="336"/>
      <c r="K72" s="336"/>
      <c r="L72" s="336"/>
      <c r="M72" s="336"/>
      <c r="N72" s="336"/>
      <c r="O72" s="29"/>
    </row>
    <row r="73" spans="1:15" ht="15.75" thickBot="1" x14ac:dyDescent="0.3">
      <c r="A73" s="380" t="s">
        <v>933</v>
      </c>
      <c r="B73" s="380">
        <v>83.5</v>
      </c>
      <c r="C73" s="380">
        <v>83.3</v>
      </c>
      <c r="D73" s="380">
        <v>83.7</v>
      </c>
      <c r="E73" s="336"/>
      <c r="F73" s="336"/>
      <c r="G73" s="336"/>
      <c r="H73" s="336"/>
      <c r="I73" s="336"/>
      <c r="J73" s="336"/>
      <c r="K73" s="336"/>
      <c r="L73" s="336"/>
      <c r="M73" s="336"/>
      <c r="N73" s="336"/>
      <c r="O73" s="29"/>
    </row>
    <row r="74" spans="1:15" s="30" customFormat="1" ht="12.75" x14ac:dyDescent="0.2">
      <c r="A74" s="737" t="s">
        <v>1040</v>
      </c>
    </row>
    <row r="75" spans="1:15" s="30" customFormat="1" ht="12.75" x14ac:dyDescent="0.2">
      <c r="A75" s="30" t="s">
        <v>1041</v>
      </c>
    </row>
    <row r="76" spans="1:15" x14ac:dyDescent="0.25">
      <c r="A76" s="29"/>
      <c r="B76" s="29"/>
      <c r="C76" s="29"/>
      <c r="D76" s="29"/>
      <c r="E76" s="29"/>
      <c r="F76" s="29"/>
      <c r="G76" s="29"/>
      <c r="H76" s="29"/>
      <c r="I76" s="29"/>
      <c r="J76" s="29"/>
      <c r="K76" s="29"/>
      <c r="L76" s="29"/>
      <c r="M76" s="29"/>
      <c r="N76" s="29"/>
      <c r="O76" s="29"/>
    </row>
    <row r="77" spans="1:15" x14ac:dyDescent="0.25">
      <c r="A77" s="29"/>
      <c r="B77" s="29"/>
      <c r="C77" s="29"/>
      <c r="D77" s="29"/>
      <c r="E77" s="29"/>
      <c r="F77" s="29"/>
      <c r="G77" s="29"/>
      <c r="H77" s="29"/>
      <c r="I77" s="29"/>
      <c r="J77" s="29"/>
      <c r="K77" s="29"/>
      <c r="L77" s="29"/>
      <c r="M77" s="29"/>
      <c r="N77" s="29"/>
      <c r="O77" s="29"/>
    </row>
    <row r="78" spans="1:15" x14ac:dyDescent="0.25">
      <c r="A78" s="29"/>
      <c r="B78" s="29"/>
      <c r="C78" s="29"/>
      <c r="D78" s="29"/>
      <c r="E78" s="29"/>
      <c r="F78" s="29"/>
      <c r="G78" s="29"/>
      <c r="H78" s="29"/>
      <c r="I78" s="29"/>
      <c r="J78" s="29"/>
      <c r="K78" s="29"/>
      <c r="L78" s="29"/>
      <c r="M78" s="29"/>
      <c r="N78" s="29"/>
      <c r="O78" s="29"/>
    </row>
    <row r="79" spans="1:15" x14ac:dyDescent="0.25">
      <c r="A79" s="29"/>
      <c r="B79" s="29"/>
      <c r="C79" s="29"/>
      <c r="D79" s="29"/>
      <c r="E79" s="29"/>
      <c r="F79" s="29"/>
      <c r="G79" s="29"/>
      <c r="H79" s="29"/>
      <c r="I79" s="29"/>
      <c r="J79" s="29"/>
      <c r="K79" s="29"/>
      <c r="L79" s="29"/>
      <c r="M79" s="29"/>
      <c r="N79" s="29"/>
      <c r="O79" s="29"/>
    </row>
    <row r="80" spans="1:15" x14ac:dyDescent="0.25">
      <c r="A80" s="29"/>
      <c r="B80" s="29"/>
      <c r="C80" s="29"/>
      <c r="D80" s="29"/>
      <c r="E80" s="29"/>
      <c r="F80" s="29"/>
      <c r="G80" s="29"/>
      <c r="H80" s="29"/>
      <c r="I80" s="29"/>
      <c r="J80" s="29"/>
      <c r="K80" s="29"/>
      <c r="L80" s="29"/>
      <c r="M80" s="29"/>
      <c r="N80" s="29"/>
      <c r="O80" s="29"/>
    </row>
    <row r="81" spans="1:15" x14ac:dyDescent="0.25">
      <c r="A81" s="29"/>
      <c r="B81" s="29"/>
      <c r="C81" s="29"/>
      <c r="D81" s="29"/>
      <c r="E81" s="29"/>
      <c r="F81" s="29"/>
      <c r="G81" s="29"/>
      <c r="H81" s="29"/>
      <c r="I81" s="29"/>
      <c r="J81" s="29"/>
      <c r="K81" s="29"/>
      <c r="L81" s="29"/>
      <c r="M81" s="29"/>
      <c r="N81" s="29"/>
      <c r="O81" s="29"/>
    </row>
    <row r="82" spans="1:15" x14ac:dyDescent="0.25">
      <c r="A82" s="29"/>
      <c r="B82" s="29"/>
      <c r="C82" s="29"/>
      <c r="D82" s="29"/>
      <c r="E82" s="29"/>
      <c r="F82" s="29"/>
      <c r="G82" s="29"/>
      <c r="H82" s="29"/>
      <c r="I82" s="29"/>
      <c r="J82" s="29"/>
      <c r="K82" s="29"/>
      <c r="L82" s="29"/>
      <c r="M82" s="29"/>
      <c r="N82" s="29"/>
      <c r="O82" s="29"/>
    </row>
    <row r="83" spans="1:15" x14ac:dyDescent="0.25">
      <c r="A83" s="29"/>
      <c r="B83" s="29"/>
      <c r="C83" s="29"/>
      <c r="D83" s="29"/>
      <c r="E83" s="29"/>
      <c r="F83" s="29"/>
      <c r="G83" s="29"/>
      <c r="H83" s="29"/>
      <c r="I83" s="29"/>
      <c r="J83" s="29"/>
      <c r="K83" s="29"/>
      <c r="L83" s="29"/>
      <c r="M83" s="29"/>
      <c r="N83" s="29"/>
      <c r="O83" s="29"/>
    </row>
    <row r="84" spans="1:15" x14ac:dyDescent="0.25">
      <c r="A84" s="29"/>
      <c r="B84" s="29"/>
      <c r="C84" s="29"/>
      <c r="D84" s="29"/>
      <c r="E84" s="29"/>
      <c r="F84" s="29"/>
      <c r="G84" s="29"/>
      <c r="H84" s="29"/>
      <c r="I84" s="29"/>
      <c r="J84" s="29"/>
      <c r="K84" s="29"/>
      <c r="L84" s="29"/>
      <c r="M84" s="29"/>
      <c r="N84" s="29"/>
      <c r="O84" s="29"/>
    </row>
    <row r="85" spans="1:15" x14ac:dyDescent="0.25">
      <c r="A85" s="29"/>
      <c r="B85" s="29"/>
      <c r="C85" s="29"/>
      <c r="D85" s="29"/>
      <c r="E85" s="29"/>
      <c r="F85" s="29"/>
      <c r="G85" s="29"/>
      <c r="H85" s="29"/>
      <c r="I85" s="29"/>
      <c r="J85" s="29"/>
      <c r="K85" s="29"/>
      <c r="L85" s="29"/>
      <c r="M85" s="29"/>
      <c r="N85" s="29"/>
      <c r="O85" s="29"/>
    </row>
    <row r="86" spans="1:15" x14ac:dyDescent="0.25">
      <c r="A86" s="29"/>
      <c r="B86" s="29"/>
      <c r="C86" s="29"/>
      <c r="D86" s="29"/>
      <c r="E86" s="29"/>
      <c r="F86" s="29"/>
      <c r="G86" s="29"/>
      <c r="H86" s="29"/>
      <c r="I86" s="29"/>
      <c r="J86" s="29"/>
      <c r="K86" s="29"/>
      <c r="L86" s="29"/>
      <c r="M86" s="29"/>
      <c r="N86" s="29"/>
      <c r="O86" s="29"/>
    </row>
    <row r="87" spans="1:15" x14ac:dyDescent="0.25">
      <c r="A87" s="29"/>
      <c r="B87" s="29"/>
      <c r="C87" s="29"/>
      <c r="D87" s="29"/>
      <c r="E87" s="29"/>
      <c r="F87" s="29"/>
      <c r="G87" s="29"/>
      <c r="H87" s="29"/>
      <c r="I87" s="29"/>
      <c r="J87" s="29"/>
      <c r="K87" s="29"/>
      <c r="L87" s="29"/>
      <c r="M87" s="29"/>
      <c r="N87" s="29"/>
      <c r="O87" s="29"/>
    </row>
    <row r="88" spans="1:15" x14ac:dyDescent="0.25">
      <c r="A88" s="29"/>
      <c r="B88" s="29"/>
      <c r="C88" s="29"/>
      <c r="D88" s="29"/>
      <c r="E88" s="29"/>
      <c r="F88" s="29"/>
      <c r="G88" s="29"/>
      <c r="H88" s="29"/>
      <c r="I88" s="29"/>
      <c r="J88" s="29"/>
      <c r="K88" s="29"/>
      <c r="L88" s="29"/>
      <c r="M88" s="29"/>
      <c r="N88" s="29"/>
      <c r="O88" s="29"/>
    </row>
    <row r="89" spans="1:15" x14ac:dyDescent="0.25">
      <c r="A89" s="29"/>
      <c r="B89" s="29"/>
      <c r="C89" s="29"/>
      <c r="D89" s="29"/>
      <c r="E89" s="29"/>
      <c r="F89" s="29"/>
      <c r="G89" s="29"/>
      <c r="H89" s="29"/>
      <c r="I89" s="29"/>
      <c r="J89" s="29"/>
      <c r="K89" s="29"/>
      <c r="L89" s="29"/>
      <c r="M89" s="29"/>
      <c r="N89" s="29"/>
      <c r="O89" s="29"/>
    </row>
    <row r="90" spans="1:15" x14ac:dyDescent="0.25">
      <c r="A90" s="29"/>
      <c r="B90" s="29"/>
      <c r="C90" s="29"/>
      <c r="D90" s="29"/>
      <c r="E90" s="29"/>
      <c r="F90" s="29"/>
      <c r="G90" s="29"/>
      <c r="H90" s="29"/>
      <c r="I90" s="29"/>
      <c r="J90" s="29"/>
      <c r="K90" s="29"/>
      <c r="L90" s="29"/>
      <c r="M90" s="29"/>
      <c r="N90" s="29"/>
      <c r="O90" s="29"/>
    </row>
    <row r="91" spans="1:15" x14ac:dyDescent="0.25">
      <c r="A91" s="29"/>
      <c r="B91" s="29"/>
      <c r="C91" s="29"/>
      <c r="D91" s="29"/>
      <c r="E91" s="29"/>
      <c r="F91" s="29"/>
      <c r="G91" s="29"/>
      <c r="H91" s="29"/>
      <c r="I91" s="29"/>
      <c r="J91" s="29"/>
      <c r="K91" s="29"/>
      <c r="L91" s="29"/>
      <c r="M91" s="29"/>
      <c r="N91" s="29"/>
      <c r="O91" s="29"/>
    </row>
    <row r="92" spans="1:15" x14ac:dyDescent="0.25">
      <c r="A92" s="29"/>
      <c r="B92" s="29"/>
      <c r="C92" s="29"/>
      <c r="D92" s="29"/>
      <c r="E92" s="29"/>
      <c r="F92" s="29"/>
      <c r="G92" s="29"/>
      <c r="H92" s="29"/>
      <c r="I92" s="29"/>
      <c r="J92" s="29"/>
      <c r="K92" s="29"/>
      <c r="L92" s="29"/>
      <c r="M92" s="29"/>
      <c r="N92" s="29"/>
      <c r="O92" s="29"/>
    </row>
    <row r="93" spans="1:15" x14ac:dyDescent="0.25">
      <c r="A93" s="29"/>
      <c r="B93" s="29"/>
      <c r="C93" s="29"/>
      <c r="D93" s="29"/>
      <c r="E93" s="29"/>
      <c r="F93" s="29"/>
      <c r="G93" s="29"/>
      <c r="H93" s="29"/>
      <c r="I93" s="29"/>
      <c r="J93" s="29"/>
      <c r="K93" s="29"/>
      <c r="L93" s="29"/>
      <c r="M93" s="29"/>
      <c r="N93" s="29"/>
      <c r="O93" s="29"/>
    </row>
    <row r="94" spans="1:15" x14ac:dyDescent="0.25">
      <c r="A94" s="29"/>
      <c r="B94" s="29"/>
      <c r="C94" s="29"/>
      <c r="D94" s="29"/>
      <c r="E94" s="29"/>
      <c r="F94" s="29"/>
      <c r="G94" s="29"/>
      <c r="H94" s="29"/>
      <c r="I94" s="29"/>
      <c r="J94" s="29"/>
      <c r="K94" s="29"/>
      <c r="L94" s="29"/>
      <c r="M94" s="29"/>
      <c r="N94" s="29"/>
      <c r="O94" s="29"/>
    </row>
    <row r="95" spans="1:15" x14ac:dyDescent="0.25">
      <c r="A95" s="29"/>
      <c r="B95" s="29"/>
      <c r="C95" s="29"/>
      <c r="D95" s="29"/>
      <c r="E95" s="29"/>
      <c r="F95" s="29"/>
      <c r="G95" s="29"/>
      <c r="H95" s="29"/>
      <c r="I95" s="29"/>
      <c r="J95" s="29"/>
      <c r="K95" s="29"/>
      <c r="L95" s="29"/>
      <c r="M95" s="29"/>
      <c r="N95" s="29"/>
      <c r="O95" s="29"/>
    </row>
    <row r="96" spans="1:15" x14ac:dyDescent="0.25">
      <c r="A96" s="29"/>
      <c r="B96" s="29"/>
      <c r="C96" s="29"/>
      <c r="D96" s="29"/>
      <c r="E96" s="29"/>
      <c r="F96" s="29"/>
      <c r="G96" s="29"/>
      <c r="H96" s="29"/>
      <c r="I96" s="29"/>
      <c r="J96" s="29"/>
      <c r="K96" s="29"/>
      <c r="L96" s="29"/>
      <c r="M96" s="29"/>
      <c r="N96" s="29"/>
      <c r="O96" s="29"/>
    </row>
    <row r="97" spans="1:15" x14ac:dyDescent="0.25">
      <c r="A97" s="29"/>
      <c r="B97" s="29"/>
      <c r="C97" s="29"/>
      <c r="D97" s="29"/>
      <c r="E97" s="29"/>
      <c r="F97" s="29"/>
      <c r="G97" s="29"/>
      <c r="H97" s="29"/>
      <c r="I97" s="29"/>
      <c r="J97" s="29"/>
      <c r="K97" s="29"/>
      <c r="L97" s="29"/>
      <c r="M97" s="29"/>
      <c r="N97" s="29"/>
      <c r="O97" s="29"/>
    </row>
    <row r="98" spans="1:15" x14ac:dyDescent="0.25">
      <c r="A98" s="29"/>
      <c r="B98" s="29"/>
      <c r="C98" s="29"/>
      <c r="D98" s="29"/>
      <c r="E98" s="29"/>
      <c r="F98" s="29"/>
      <c r="G98" s="29"/>
      <c r="H98" s="29"/>
      <c r="I98" s="29"/>
      <c r="J98" s="29"/>
      <c r="K98" s="29"/>
      <c r="L98" s="29"/>
      <c r="M98" s="29"/>
      <c r="N98" s="29"/>
      <c r="O98" s="29"/>
    </row>
    <row r="99" spans="1:15" x14ac:dyDescent="0.25">
      <c r="A99" s="29"/>
      <c r="B99" s="29"/>
      <c r="C99" s="29"/>
      <c r="D99" s="29"/>
      <c r="E99" s="29"/>
      <c r="F99" s="29"/>
      <c r="G99" s="29"/>
      <c r="H99" s="29"/>
      <c r="I99" s="29"/>
      <c r="J99" s="29"/>
      <c r="K99" s="29"/>
      <c r="L99" s="29"/>
      <c r="M99" s="29"/>
      <c r="N99" s="29"/>
      <c r="O99" s="29"/>
    </row>
    <row r="100" spans="1:15" x14ac:dyDescent="0.25">
      <c r="A100" s="29"/>
      <c r="B100" s="29"/>
      <c r="C100" s="29"/>
      <c r="D100" s="29"/>
      <c r="E100" s="29"/>
      <c r="F100" s="29"/>
      <c r="G100" s="29"/>
      <c r="H100" s="29"/>
      <c r="I100" s="29"/>
      <c r="J100" s="29"/>
      <c r="K100" s="29"/>
      <c r="L100" s="29"/>
      <c r="M100" s="29"/>
      <c r="N100" s="29"/>
      <c r="O100" s="29"/>
    </row>
    <row r="101" spans="1:15" x14ac:dyDescent="0.25">
      <c r="A101" s="29"/>
      <c r="B101" s="29"/>
      <c r="C101" s="29"/>
      <c r="D101" s="29"/>
      <c r="E101" s="29"/>
      <c r="F101" s="29"/>
      <c r="G101" s="29"/>
      <c r="H101" s="29"/>
      <c r="I101" s="29"/>
      <c r="J101" s="29"/>
      <c r="K101" s="29"/>
      <c r="L101" s="29"/>
      <c r="M101" s="29"/>
      <c r="N101" s="29"/>
      <c r="O101" s="29"/>
    </row>
    <row r="102" spans="1:15" x14ac:dyDescent="0.25">
      <c r="A102" s="29"/>
      <c r="B102" s="29"/>
      <c r="C102" s="29"/>
      <c r="D102" s="29"/>
      <c r="E102" s="29"/>
      <c r="F102" s="29"/>
      <c r="G102" s="29"/>
      <c r="H102" s="29"/>
      <c r="I102" s="29"/>
      <c r="J102" s="29"/>
      <c r="K102" s="29"/>
      <c r="L102" s="29"/>
      <c r="M102" s="29"/>
      <c r="N102" s="29"/>
      <c r="O102" s="29"/>
    </row>
    <row r="103" spans="1:15" x14ac:dyDescent="0.25">
      <c r="A103" s="29"/>
      <c r="B103" s="29"/>
      <c r="C103" s="29"/>
      <c r="D103" s="29"/>
      <c r="E103" s="29"/>
      <c r="F103" s="29"/>
      <c r="G103" s="29"/>
      <c r="H103" s="29"/>
      <c r="I103" s="29"/>
      <c r="J103" s="29"/>
      <c r="K103" s="29"/>
      <c r="L103" s="29"/>
      <c r="M103" s="29"/>
      <c r="N103" s="29"/>
      <c r="O103" s="29"/>
    </row>
    <row r="104" spans="1:15" x14ac:dyDescent="0.25">
      <c r="A104" s="29"/>
      <c r="B104" s="29"/>
      <c r="C104" s="29"/>
      <c r="D104" s="29"/>
      <c r="E104" s="29"/>
      <c r="F104" s="29"/>
      <c r="G104" s="29"/>
      <c r="H104" s="29"/>
      <c r="I104" s="29"/>
      <c r="J104" s="29"/>
      <c r="K104" s="29"/>
      <c r="L104" s="29"/>
      <c r="M104" s="29"/>
      <c r="N104" s="29"/>
      <c r="O104" s="29"/>
    </row>
    <row r="105" spans="1:15" x14ac:dyDescent="0.25">
      <c r="A105" s="29"/>
      <c r="B105" s="29"/>
      <c r="C105" s="29"/>
      <c r="D105" s="29"/>
      <c r="E105" s="29"/>
      <c r="F105" s="29"/>
      <c r="G105" s="29"/>
      <c r="H105" s="29"/>
      <c r="I105" s="29"/>
      <c r="J105" s="29"/>
      <c r="K105" s="29"/>
      <c r="L105" s="29"/>
      <c r="M105" s="29"/>
      <c r="N105" s="29"/>
      <c r="O105" s="29"/>
    </row>
    <row r="106" spans="1:15" x14ac:dyDescent="0.25">
      <c r="A106" s="29"/>
      <c r="B106" s="29"/>
      <c r="C106" s="29"/>
      <c r="D106" s="29"/>
      <c r="E106" s="29"/>
      <c r="F106" s="29"/>
      <c r="G106" s="29"/>
      <c r="H106" s="29"/>
      <c r="I106" s="29"/>
      <c r="J106" s="29"/>
      <c r="K106" s="29"/>
      <c r="L106" s="29"/>
      <c r="M106" s="29"/>
      <c r="N106" s="29"/>
      <c r="O106" s="29"/>
    </row>
  </sheetData>
  <mergeCells count="2">
    <mergeCell ref="B54:G54"/>
    <mergeCell ref="I54:N54"/>
  </mergeCells>
  <conditionalFormatting sqref="G2">
    <cfRule type="cellIs" dxfId="1" priority="1" operator="lessThan">
      <formula>0.05</formula>
    </cfRule>
    <cfRule type="cellIs" priority="2" operator="lessThan">
      <formula>0.05</formula>
    </cfRule>
  </conditionalFormatting>
  <hyperlinks>
    <hyperlink ref="A1" location="'Table of contents'!B17" display="Return to Table of Contents" xr:uid="{18A49D0A-C029-4A9E-9A62-BED669089AF6}"/>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8CB49-3207-4EBE-82D3-7B185B25299D}">
  <dimension ref="A1:B25"/>
  <sheetViews>
    <sheetView topLeftCell="A15" workbookViewId="0">
      <selection activeCell="A16" sqref="A16"/>
    </sheetView>
  </sheetViews>
  <sheetFormatPr defaultRowHeight="15" x14ac:dyDescent="0.25"/>
  <cols>
    <col min="1" max="1" width="124.42578125" style="26" customWidth="1"/>
  </cols>
  <sheetData>
    <row r="1" spans="1:2" s="29" customFormat="1" x14ac:dyDescent="0.25">
      <c r="A1" s="703" t="s">
        <v>27</v>
      </c>
    </row>
    <row r="2" spans="1:2" ht="15.75" x14ac:dyDescent="0.25">
      <c r="A2" s="81" t="s">
        <v>28</v>
      </c>
      <c r="B2" s="29"/>
    </row>
    <row r="3" spans="1:2" ht="15.75" x14ac:dyDescent="0.25">
      <c r="A3" s="441" t="s">
        <v>29</v>
      </c>
      <c r="B3" s="29"/>
    </row>
    <row r="4" spans="1:2" s="83" customFormat="1" ht="165.75" customHeight="1" x14ac:dyDescent="0.25">
      <c r="A4" s="410" t="s">
        <v>30</v>
      </c>
    </row>
    <row r="5" spans="1:2" s="86" customFormat="1" x14ac:dyDescent="0.25">
      <c r="A5" s="88"/>
    </row>
    <row r="6" spans="1:2" s="86" customFormat="1" ht="114" customHeight="1" x14ac:dyDescent="0.25">
      <c r="A6" s="426" t="s">
        <v>31</v>
      </c>
    </row>
    <row r="7" spans="1:2" s="86" customFormat="1" x14ac:dyDescent="0.25">
      <c r="A7" s="89"/>
    </row>
    <row r="8" spans="1:2" s="83" customFormat="1" ht="106.5" customHeight="1" x14ac:dyDescent="0.25">
      <c r="A8" s="409" t="s">
        <v>32</v>
      </c>
    </row>
    <row r="9" spans="1:2" s="86" customFormat="1" ht="15.75" x14ac:dyDescent="0.25">
      <c r="A9" s="90"/>
    </row>
    <row r="10" spans="1:2" s="83" customFormat="1" ht="75" x14ac:dyDescent="0.25">
      <c r="A10" s="439" t="s">
        <v>33</v>
      </c>
    </row>
    <row r="11" spans="1:2" s="86" customFormat="1" x14ac:dyDescent="0.25">
      <c r="A11" s="87"/>
    </row>
    <row r="12" spans="1:2" s="86" customFormat="1" ht="180" customHeight="1" x14ac:dyDescent="0.25">
      <c r="A12" s="534" t="s">
        <v>34</v>
      </c>
    </row>
    <row r="13" spans="1:2" s="86" customFormat="1" x14ac:dyDescent="0.25">
      <c r="A13" s="87"/>
    </row>
    <row r="14" spans="1:2" s="86" customFormat="1" ht="74.25" customHeight="1" x14ac:dyDescent="0.25">
      <c r="A14" s="574" t="s">
        <v>35</v>
      </c>
    </row>
    <row r="15" spans="1:2" s="86" customFormat="1" x14ac:dyDescent="0.25">
      <c r="A15" s="87"/>
    </row>
    <row r="16" spans="1:2" s="86" customFormat="1" ht="78.75" customHeight="1" x14ac:dyDescent="0.25">
      <c r="A16" s="430" t="s">
        <v>36</v>
      </c>
    </row>
    <row r="17" spans="1:2" s="86" customFormat="1" x14ac:dyDescent="0.25">
      <c r="A17" s="87"/>
    </row>
    <row r="18" spans="1:2" s="83" customFormat="1" ht="79.5" customHeight="1" x14ac:dyDescent="0.25">
      <c r="A18" s="409" t="s">
        <v>37</v>
      </c>
    </row>
    <row r="19" spans="1:2" s="86" customFormat="1" x14ac:dyDescent="0.25">
      <c r="A19" s="89"/>
    </row>
    <row r="20" spans="1:2" s="86" customFormat="1" ht="30" x14ac:dyDescent="0.25">
      <c r="A20" s="429" t="s">
        <v>38</v>
      </c>
    </row>
    <row r="21" spans="1:2" s="86" customFormat="1" ht="15.75" x14ac:dyDescent="0.25">
      <c r="A21" s="91"/>
    </row>
    <row r="22" spans="1:2" s="83" customFormat="1" ht="66.75" customHeight="1" x14ac:dyDescent="0.25">
      <c r="A22" s="409" t="s">
        <v>39</v>
      </c>
    </row>
    <row r="23" spans="1:2" ht="15.75" x14ac:dyDescent="0.25">
      <c r="A23" s="27"/>
      <c r="B23" s="29"/>
    </row>
    <row r="24" spans="1:2" x14ac:dyDescent="0.25">
      <c r="B24" s="29"/>
    </row>
    <row r="25" spans="1:2" x14ac:dyDescent="0.25">
      <c r="B25" s="29"/>
    </row>
  </sheetData>
  <hyperlinks>
    <hyperlink ref="A1" location="'Table of contents'!B17" display="Return to Table of Contents" xr:uid="{8E6E5A91-1FCA-488F-92AC-92E464DB4C26}"/>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F8B6B-F3A6-4C80-B952-E3FDF7729667}">
  <dimension ref="A1:T114"/>
  <sheetViews>
    <sheetView topLeftCell="A107" workbookViewId="0">
      <selection activeCell="E120" sqref="E120"/>
    </sheetView>
  </sheetViews>
  <sheetFormatPr defaultColWidth="9.140625" defaultRowHeight="15" x14ac:dyDescent="0.25"/>
  <cols>
    <col min="1" max="1" width="35" style="29" customWidth="1"/>
    <col min="2" max="2" width="9.140625" style="61"/>
    <col min="3" max="3" width="2.42578125" style="29" customWidth="1"/>
    <col min="4" max="4" width="10.7109375" style="35" customWidth="1"/>
    <col min="5" max="5" width="11" style="35" customWidth="1"/>
    <col min="6" max="6" width="2.28515625" style="29" customWidth="1"/>
    <col min="7" max="7" width="10.7109375" style="61" customWidth="1"/>
    <col min="8" max="8" width="2.140625" style="29" customWidth="1"/>
    <col min="9" max="9" width="10.28515625" style="393" customWidth="1"/>
    <col min="10" max="10" width="11.42578125" style="35" customWidth="1"/>
    <col min="11" max="11" width="2.5703125" style="29" customWidth="1"/>
    <col min="12" max="12" width="9.140625" style="61"/>
    <col min="13" max="13" width="2.42578125" style="29" customWidth="1"/>
    <col min="14" max="14" width="10.7109375" style="393" customWidth="1"/>
    <col min="15" max="15" width="11.140625" style="35" customWidth="1"/>
    <col min="16" max="16384" width="9.140625" style="29"/>
  </cols>
  <sheetData>
    <row r="1" spans="1:17" x14ac:dyDescent="0.25">
      <c r="A1" s="703" t="s">
        <v>27</v>
      </c>
    </row>
    <row r="2" spans="1:17" s="31" customFormat="1" ht="14.25" x14ac:dyDescent="0.2">
      <c r="A2" s="22" t="s">
        <v>1042</v>
      </c>
      <c r="B2" s="32"/>
      <c r="C2" s="32"/>
      <c r="D2" s="390"/>
      <c r="F2" s="32"/>
      <c r="G2" s="70"/>
      <c r="H2" s="32"/>
      <c r="I2" s="53"/>
      <c r="L2" s="32"/>
    </row>
    <row r="3" spans="1:17" x14ac:dyDescent="0.25">
      <c r="A3" s="568" t="s">
        <v>1043</v>
      </c>
      <c r="B3" s="568"/>
      <c r="C3" s="568"/>
      <c r="D3" s="31"/>
      <c r="E3" s="83"/>
      <c r="G3" s="1"/>
      <c r="I3" s="391"/>
      <c r="J3" s="83"/>
      <c r="L3" s="1"/>
      <c r="N3" s="83"/>
      <c r="O3" s="83"/>
    </row>
    <row r="4" spans="1:17" ht="15.75" thickBot="1" x14ac:dyDescent="0.3">
      <c r="A4" s="382"/>
      <c r="B4" s="384"/>
      <c r="C4" s="382"/>
      <c r="D4" s="383"/>
      <c r="E4" s="383"/>
      <c r="F4" s="382"/>
      <c r="G4" s="384"/>
      <c r="H4" s="382"/>
      <c r="I4" s="392"/>
      <c r="J4" s="383"/>
      <c r="K4" s="382"/>
      <c r="L4" s="384"/>
      <c r="M4" s="382"/>
      <c r="N4" s="392"/>
      <c r="O4" s="383"/>
    </row>
    <row r="5" spans="1:17" s="71" customFormat="1" x14ac:dyDescent="0.25">
      <c r="A5" s="320"/>
      <c r="B5" s="836" t="s">
        <v>774</v>
      </c>
      <c r="C5" s="836"/>
      <c r="D5" s="836"/>
      <c r="E5" s="836"/>
      <c r="F5" s="450"/>
      <c r="G5" s="836" t="s">
        <v>681</v>
      </c>
      <c r="H5" s="837"/>
      <c r="I5" s="837"/>
      <c r="J5" s="837"/>
      <c r="K5" s="451"/>
      <c r="L5" s="836" t="s">
        <v>612</v>
      </c>
      <c r="M5" s="837"/>
      <c r="N5" s="837"/>
      <c r="O5" s="837"/>
      <c r="P5" s="320"/>
      <c r="Q5" s="320"/>
    </row>
    <row r="6" spans="1:17" s="1" customFormat="1" ht="74.25" customHeight="1" x14ac:dyDescent="0.25">
      <c r="A6" s="394"/>
      <c r="B6" s="51" t="s">
        <v>1044</v>
      </c>
      <c r="C6" s="62"/>
      <c r="D6" s="52" t="s">
        <v>1012</v>
      </c>
      <c r="E6" s="52" t="s">
        <v>1013</v>
      </c>
      <c r="F6" s="63"/>
      <c r="G6" s="51" t="s">
        <v>1045</v>
      </c>
      <c r="H6" s="64"/>
      <c r="I6" s="52" t="s">
        <v>1012</v>
      </c>
      <c r="J6" s="52" t="s">
        <v>1013</v>
      </c>
      <c r="K6" s="65"/>
      <c r="L6" s="51" t="s">
        <v>1046</v>
      </c>
      <c r="M6" s="64"/>
      <c r="N6" s="52" t="s">
        <v>1012</v>
      </c>
      <c r="O6" s="52" t="s">
        <v>1013</v>
      </c>
    </row>
    <row r="7" spans="1:17" x14ac:dyDescent="0.25">
      <c r="A7" s="569" t="s">
        <v>1047</v>
      </c>
      <c r="B7" s="569"/>
      <c r="C7" s="569"/>
      <c r="D7" s="569"/>
      <c r="E7" s="569"/>
      <c r="F7" s="569"/>
      <c r="G7" s="569"/>
      <c r="H7" s="569"/>
      <c r="I7" s="569"/>
      <c r="J7" s="569"/>
      <c r="K7" s="569"/>
      <c r="L7" s="569"/>
      <c r="M7" s="569"/>
      <c r="N7" s="569"/>
      <c r="O7" s="569"/>
    </row>
    <row r="8" spans="1:17" x14ac:dyDescent="0.25">
      <c r="A8" s="32" t="s">
        <v>880</v>
      </c>
      <c r="B8" s="43">
        <v>75213</v>
      </c>
      <c r="C8" s="32"/>
      <c r="D8" s="35">
        <v>210.5</v>
      </c>
      <c r="E8" s="35">
        <v>191.7</v>
      </c>
      <c r="F8" s="575"/>
      <c r="G8" s="576">
        <v>47737</v>
      </c>
      <c r="H8" s="36"/>
      <c r="I8" s="287">
        <v>272.8</v>
      </c>
      <c r="J8" s="287">
        <v>254.5</v>
      </c>
      <c r="K8" s="575"/>
      <c r="L8" s="43">
        <v>27476</v>
      </c>
      <c r="M8" s="31"/>
      <c r="N8" s="35">
        <v>150.69999999999999</v>
      </c>
      <c r="O8" s="35">
        <v>134</v>
      </c>
    </row>
    <row r="9" spans="1:17" x14ac:dyDescent="0.25">
      <c r="A9" s="31" t="s">
        <v>597</v>
      </c>
      <c r="B9" s="43">
        <v>46490</v>
      </c>
      <c r="C9" s="32"/>
      <c r="D9" s="35">
        <v>203</v>
      </c>
      <c r="E9" s="35">
        <v>240.3</v>
      </c>
      <c r="F9" s="68"/>
      <c r="G9" s="43">
        <v>28912</v>
      </c>
      <c r="H9" s="31"/>
      <c r="I9" s="35">
        <v>254.1</v>
      </c>
      <c r="J9" s="35">
        <v>306.3</v>
      </c>
      <c r="K9" s="68"/>
      <c r="L9" s="43">
        <v>17578</v>
      </c>
      <c r="M9" s="31"/>
      <c r="N9" s="35">
        <v>152.5</v>
      </c>
      <c r="O9" s="35">
        <v>177.8</v>
      </c>
    </row>
    <row r="10" spans="1:17" x14ac:dyDescent="0.25">
      <c r="A10" s="37" t="s">
        <v>994</v>
      </c>
      <c r="B10" s="46">
        <v>26509</v>
      </c>
      <c r="C10" s="66"/>
      <c r="D10" s="38">
        <v>206.7</v>
      </c>
      <c r="E10" s="38">
        <v>138.5</v>
      </c>
      <c r="F10" s="72"/>
      <c r="G10" s="46">
        <v>17113</v>
      </c>
      <c r="H10" s="37"/>
      <c r="I10" s="38">
        <v>279.7</v>
      </c>
      <c r="J10" s="38">
        <v>193.1</v>
      </c>
      <c r="K10" s="72"/>
      <c r="L10" s="46">
        <v>9396</v>
      </c>
      <c r="M10" s="37"/>
      <c r="N10" s="38">
        <v>140.1</v>
      </c>
      <c r="O10" s="38">
        <v>89.4</v>
      </c>
    </row>
    <row r="11" spans="1:17" x14ac:dyDescent="0.25">
      <c r="A11" s="454" t="s">
        <v>1017</v>
      </c>
      <c r="B11" s="523"/>
      <c r="C11" s="454"/>
      <c r="D11" s="455"/>
      <c r="E11" s="455"/>
      <c r="F11" s="453"/>
      <c r="G11" s="523"/>
      <c r="H11" s="453"/>
      <c r="I11" s="455"/>
      <c r="J11" s="455"/>
      <c r="K11" s="453"/>
      <c r="L11" s="523"/>
      <c r="M11" s="453"/>
      <c r="N11" s="455"/>
      <c r="O11" s="455"/>
    </row>
    <row r="12" spans="1:17" x14ac:dyDescent="0.25">
      <c r="A12" s="31" t="s">
        <v>996</v>
      </c>
      <c r="B12" s="43">
        <v>46490</v>
      </c>
      <c r="C12" s="32"/>
      <c r="D12" s="35">
        <v>203</v>
      </c>
      <c r="E12" s="35">
        <v>240.3</v>
      </c>
      <c r="F12" s="68"/>
      <c r="G12" s="43">
        <v>28912</v>
      </c>
      <c r="H12" s="31"/>
      <c r="I12" s="35">
        <v>254.1</v>
      </c>
      <c r="J12" s="35">
        <v>306.3</v>
      </c>
      <c r="K12" s="68"/>
      <c r="L12" s="43">
        <v>17578</v>
      </c>
      <c r="M12" s="31"/>
      <c r="N12" s="35">
        <v>152.5</v>
      </c>
      <c r="O12" s="35">
        <v>177.8</v>
      </c>
    </row>
    <row r="13" spans="1:17" ht="15.75" customHeight="1" x14ac:dyDescent="0.25">
      <c r="A13" s="31" t="s">
        <v>397</v>
      </c>
      <c r="B13" s="43">
        <v>3282</v>
      </c>
      <c r="C13" s="32"/>
      <c r="D13" s="35">
        <v>179.8</v>
      </c>
      <c r="E13" s="35">
        <v>123.1</v>
      </c>
      <c r="F13" s="68"/>
      <c r="G13" s="43">
        <v>2004</v>
      </c>
      <c r="H13" s="31"/>
      <c r="I13" s="35">
        <v>254.4</v>
      </c>
      <c r="J13" s="35">
        <v>182.5</v>
      </c>
      <c r="K13" s="68"/>
      <c r="L13" s="43">
        <v>1278</v>
      </c>
      <c r="M13" s="31"/>
      <c r="N13" s="35">
        <v>123.1</v>
      </c>
      <c r="O13" s="35">
        <v>79.5</v>
      </c>
    </row>
    <row r="14" spans="1:17" ht="15.75" customHeight="1" x14ac:dyDescent="0.25">
      <c r="A14" s="31" t="s">
        <v>404</v>
      </c>
      <c r="B14" s="43">
        <v>2351</v>
      </c>
      <c r="C14" s="32"/>
      <c r="D14" s="35">
        <v>311.3</v>
      </c>
      <c r="E14" s="35">
        <v>250.6</v>
      </c>
      <c r="F14" s="68"/>
      <c r="G14" s="43">
        <v>1935</v>
      </c>
      <c r="H14" s="31"/>
      <c r="I14" s="35">
        <v>435</v>
      </c>
      <c r="J14" s="35">
        <v>351.7</v>
      </c>
      <c r="K14" s="68"/>
      <c r="L14" s="43">
        <v>416</v>
      </c>
      <c r="M14" s="31"/>
      <c r="N14" s="35">
        <v>134</v>
      </c>
      <c r="O14" s="35">
        <v>107.3</v>
      </c>
    </row>
    <row r="15" spans="1:17" ht="15.75" customHeight="1" x14ac:dyDescent="0.25">
      <c r="A15" s="31" t="s">
        <v>400</v>
      </c>
      <c r="B15" s="43">
        <v>1938</v>
      </c>
      <c r="C15" s="32"/>
      <c r="D15" s="35">
        <v>145.1</v>
      </c>
      <c r="E15" s="35">
        <v>93.8</v>
      </c>
      <c r="F15" s="68"/>
      <c r="G15" s="43">
        <v>1162</v>
      </c>
      <c r="H15" s="31"/>
      <c r="I15" s="35">
        <v>196.1</v>
      </c>
      <c r="J15" s="35">
        <v>125.4</v>
      </c>
      <c r="K15" s="68"/>
      <c r="L15" s="43">
        <v>776</v>
      </c>
      <c r="M15" s="31"/>
      <c r="N15" s="35">
        <v>104.4</v>
      </c>
      <c r="O15" s="35">
        <v>68.099999999999994</v>
      </c>
    </row>
    <row r="16" spans="1:17" ht="15.75" customHeight="1" x14ac:dyDescent="0.25">
      <c r="A16" s="31" t="s">
        <v>402</v>
      </c>
      <c r="B16" s="43">
        <v>1845</v>
      </c>
      <c r="C16" s="32"/>
      <c r="D16" s="35">
        <v>277.3</v>
      </c>
      <c r="E16" s="35">
        <v>172</v>
      </c>
      <c r="F16" s="68"/>
      <c r="G16" s="43">
        <v>958</v>
      </c>
      <c r="H16" s="31"/>
      <c r="I16" s="35">
        <v>348.2</v>
      </c>
      <c r="J16" s="35">
        <v>225.9</v>
      </c>
      <c r="K16" s="68"/>
      <c r="L16" s="43">
        <v>887</v>
      </c>
      <c r="M16" s="31"/>
      <c r="N16" s="35">
        <v>227.4</v>
      </c>
      <c r="O16" s="35">
        <v>134.9</v>
      </c>
    </row>
    <row r="17" spans="1:15" x14ac:dyDescent="0.25">
      <c r="A17" s="31" t="s">
        <v>406</v>
      </c>
      <c r="B17" s="43">
        <v>1619</v>
      </c>
      <c r="C17" s="32"/>
      <c r="D17" s="35">
        <v>292.60000000000002</v>
      </c>
      <c r="E17" s="35">
        <v>174</v>
      </c>
      <c r="F17" s="68"/>
      <c r="G17" s="43">
        <v>983</v>
      </c>
      <c r="H17" s="31"/>
      <c r="I17" s="35">
        <v>386.7</v>
      </c>
      <c r="J17" s="35">
        <v>240.1</v>
      </c>
      <c r="K17" s="68"/>
      <c r="L17" s="43">
        <v>636</v>
      </c>
      <c r="M17" s="31"/>
      <c r="N17" s="35">
        <v>212.7</v>
      </c>
      <c r="O17" s="35">
        <v>117</v>
      </c>
    </row>
    <row r="18" spans="1:15" x14ac:dyDescent="0.25">
      <c r="A18" s="31" t="s">
        <v>412</v>
      </c>
      <c r="B18" s="43">
        <v>1120</v>
      </c>
      <c r="C18" s="32"/>
      <c r="D18" s="35">
        <v>368.7</v>
      </c>
      <c r="E18" s="35">
        <v>213.7</v>
      </c>
      <c r="F18" s="68"/>
      <c r="G18" s="43">
        <v>637</v>
      </c>
      <c r="H18" s="31"/>
      <c r="I18" s="35">
        <v>455.2</v>
      </c>
      <c r="J18" s="35">
        <v>282.60000000000002</v>
      </c>
      <c r="K18" s="68"/>
      <c r="L18" s="43">
        <v>483</v>
      </c>
      <c r="M18" s="31"/>
      <c r="N18" s="35">
        <v>294.8</v>
      </c>
      <c r="O18" s="35">
        <v>155.30000000000001</v>
      </c>
    </row>
    <row r="19" spans="1:15" x14ac:dyDescent="0.25">
      <c r="A19" s="31" t="s">
        <v>408</v>
      </c>
      <c r="B19" s="43">
        <v>1097</v>
      </c>
      <c r="C19" s="32"/>
      <c r="D19" s="35">
        <v>206.6</v>
      </c>
      <c r="E19" s="35">
        <v>141.1</v>
      </c>
      <c r="F19" s="68"/>
      <c r="G19" s="43">
        <v>796</v>
      </c>
      <c r="H19" s="31"/>
      <c r="I19" s="35">
        <v>274.5</v>
      </c>
      <c r="J19" s="35">
        <v>192.6</v>
      </c>
      <c r="K19" s="68"/>
      <c r="L19" s="43">
        <v>301</v>
      </c>
      <c r="M19" s="31"/>
      <c r="N19" s="35">
        <v>124.9</v>
      </c>
      <c r="O19" s="35">
        <v>81</v>
      </c>
    </row>
    <row r="20" spans="1:15" x14ac:dyDescent="0.25">
      <c r="A20" s="31" t="s">
        <v>416</v>
      </c>
      <c r="B20" s="43">
        <v>951</v>
      </c>
      <c r="C20" s="32"/>
      <c r="D20" s="35">
        <v>323.3</v>
      </c>
      <c r="E20" s="35">
        <v>182.6</v>
      </c>
      <c r="F20" s="68"/>
      <c r="G20" s="43">
        <v>503</v>
      </c>
      <c r="H20" s="31"/>
      <c r="I20" s="35">
        <v>425.4</v>
      </c>
      <c r="J20" s="35">
        <v>250.7</v>
      </c>
      <c r="K20" s="68"/>
      <c r="L20" s="43">
        <v>448</v>
      </c>
      <c r="M20" s="31"/>
      <c r="N20" s="35">
        <v>254.7</v>
      </c>
      <c r="O20" s="35">
        <v>136.30000000000001</v>
      </c>
    </row>
    <row r="21" spans="1:15" x14ac:dyDescent="0.25">
      <c r="A21" s="31" t="s">
        <v>410</v>
      </c>
      <c r="B21" s="43">
        <v>814</v>
      </c>
      <c r="C21" s="32"/>
      <c r="D21" s="35">
        <v>179.5</v>
      </c>
      <c r="E21" s="35">
        <v>133.69999999999999</v>
      </c>
      <c r="F21" s="68"/>
      <c r="G21" s="43">
        <v>564</v>
      </c>
      <c r="H21" s="31"/>
      <c r="I21" s="35">
        <v>252.2</v>
      </c>
      <c r="J21" s="35">
        <v>175.7</v>
      </c>
      <c r="K21" s="68"/>
      <c r="L21" s="43">
        <v>250</v>
      </c>
      <c r="M21" s="31"/>
      <c r="N21" s="35">
        <v>108.7</v>
      </c>
      <c r="O21" s="35">
        <v>88.2</v>
      </c>
    </row>
    <row r="22" spans="1:15" x14ac:dyDescent="0.25">
      <c r="A22" s="37" t="s">
        <v>419</v>
      </c>
      <c r="B22" s="46">
        <v>571</v>
      </c>
      <c r="C22" s="66"/>
      <c r="D22" s="38">
        <v>275.5</v>
      </c>
      <c r="E22" s="38">
        <v>176.1</v>
      </c>
      <c r="F22" s="72"/>
      <c r="G22" s="46">
        <v>373</v>
      </c>
      <c r="H22" s="37"/>
      <c r="I22" s="38">
        <v>382.7</v>
      </c>
      <c r="J22" s="38">
        <v>252.4</v>
      </c>
      <c r="K22" s="72"/>
      <c r="L22" s="46">
        <v>198</v>
      </c>
      <c r="M22" s="37"/>
      <c r="N22" s="38">
        <v>180.3</v>
      </c>
      <c r="O22" s="38">
        <v>105.8</v>
      </c>
    </row>
    <row r="23" spans="1:15" x14ac:dyDescent="0.25">
      <c r="A23" s="454" t="s">
        <v>1018</v>
      </c>
      <c r="B23" s="523"/>
      <c r="C23" s="454"/>
      <c r="D23" s="455"/>
      <c r="E23" s="455"/>
      <c r="F23" s="453"/>
      <c r="G23" s="523"/>
      <c r="H23" s="453"/>
      <c r="I23" s="455"/>
      <c r="J23" s="455"/>
      <c r="K23" s="453"/>
      <c r="L23" s="523"/>
      <c r="M23" s="453"/>
      <c r="N23" s="455"/>
      <c r="O23" s="455"/>
    </row>
    <row r="24" spans="1:15" x14ac:dyDescent="0.25">
      <c r="A24" s="31" t="s">
        <v>670</v>
      </c>
      <c r="B24" s="43">
        <v>5085</v>
      </c>
      <c r="C24" s="32"/>
      <c r="D24" s="35">
        <v>152.1</v>
      </c>
      <c r="E24" s="35">
        <v>101.5</v>
      </c>
      <c r="F24" s="68"/>
      <c r="G24" s="43">
        <v>3278</v>
      </c>
      <c r="H24" s="31"/>
      <c r="I24" s="35">
        <v>212.5</v>
      </c>
      <c r="J24" s="35">
        <v>142.30000000000001</v>
      </c>
      <c r="K24" s="68"/>
      <c r="L24" s="43">
        <v>1807</v>
      </c>
      <c r="M24" s="31"/>
      <c r="N24" s="35">
        <v>100.3</v>
      </c>
      <c r="O24" s="35">
        <v>66</v>
      </c>
    </row>
    <row r="25" spans="1:15" x14ac:dyDescent="0.25">
      <c r="A25" s="31" t="s">
        <v>405</v>
      </c>
      <c r="B25" s="43">
        <v>3063</v>
      </c>
      <c r="C25" s="32"/>
      <c r="D25" s="35">
        <v>238.1</v>
      </c>
      <c r="E25" s="35">
        <v>156.6</v>
      </c>
      <c r="F25" s="68"/>
      <c r="G25" s="43">
        <v>2059</v>
      </c>
      <c r="H25" s="31"/>
      <c r="I25" s="35">
        <v>340.4</v>
      </c>
      <c r="J25" s="35">
        <v>227.6</v>
      </c>
      <c r="K25" s="68"/>
      <c r="L25" s="43">
        <v>1004</v>
      </c>
      <c r="M25" s="31"/>
      <c r="N25" s="35">
        <v>147.30000000000001</v>
      </c>
      <c r="O25" s="35">
        <v>93.6</v>
      </c>
    </row>
    <row r="26" spans="1:15" x14ac:dyDescent="0.25">
      <c r="A26" s="31" t="s">
        <v>671</v>
      </c>
      <c r="B26" s="43">
        <v>866</v>
      </c>
      <c r="C26" s="32"/>
      <c r="D26" s="35">
        <v>124.3</v>
      </c>
      <c r="E26" s="35">
        <v>94.8</v>
      </c>
      <c r="F26" s="68"/>
      <c r="G26" s="43">
        <v>556</v>
      </c>
      <c r="H26" s="31"/>
      <c r="I26" s="35">
        <v>150.6</v>
      </c>
      <c r="J26" s="35">
        <v>113.8</v>
      </c>
      <c r="K26" s="68"/>
      <c r="L26" s="43">
        <v>310</v>
      </c>
      <c r="M26" s="31"/>
      <c r="N26" s="35">
        <v>94.5</v>
      </c>
      <c r="O26" s="35">
        <v>73.3</v>
      </c>
    </row>
    <row r="27" spans="1:15" x14ac:dyDescent="0.25">
      <c r="A27" s="31" t="s">
        <v>672</v>
      </c>
      <c r="B27" s="43">
        <v>1631</v>
      </c>
      <c r="C27" s="32"/>
      <c r="D27" s="35">
        <v>230.7</v>
      </c>
      <c r="E27" s="35">
        <v>165.7</v>
      </c>
      <c r="F27" s="68"/>
      <c r="G27" s="43">
        <v>1140</v>
      </c>
      <c r="H27" s="31"/>
      <c r="I27" s="35">
        <v>303.89999999999998</v>
      </c>
      <c r="J27" s="35">
        <v>210.1</v>
      </c>
      <c r="K27" s="68"/>
      <c r="L27" s="43">
        <v>491</v>
      </c>
      <c r="M27" s="31"/>
      <c r="N27" s="35">
        <v>147.9</v>
      </c>
      <c r="O27" s="35">
        <v>112.2</v>
      </c>
    </row>
    <row r="28" spans="1:15" x14ac:dyDescent="0.25">
      <c r="A28" s="31" t="s">
        <v>673</v>
      </c>
      <c r="B28" s="43">
        <v>7497</v>
      </c>
      <c r="C28" s="32"/>
      <c r="D28" s="35">
        <v>251.2</v>
      </c>
      <c r="E28" s="35">
        <v>176.4</v>
      </c>
      <c r="F28" s="68"/>
      <c r="G28" s="43">
        <v>5337</v>
      </c>
      <c r="H28" s="31"/>
      <c r="I28" s="35">
        <v>341.7</v>
      </c>
      <c r="J28" s="35">
        <v>248.3</v>
      </c>
      <c r="K28" s="68"/>
      <c r="L28" s="43">
        <v>2160</v>
      </c>
      <c r="M28" s="31"/>
      <c r="N28" s="35">
        <v>151.9</v>
      </c>
      <c r="O28" s="35">
        <v>98.7</v>
      </c>
    </row>
    <row r="29" spans="1:15" ht="15.75" thickBot="1" x14ac:dyDescent="0.3">
      <c r="A29" s="388" t="s">
        <v>399</v>
      </c>
      <c r="B29" s="386">
        <v>8365</v>
      </c>
      <c r="C29" s="387"/>
      <c r="D29" s="383">
        <v>241.3</v>
      </c>
      <c r="E29" s="383">
        <v>150.80000000000001</v>
      </c>
      <c r="F29" s="389"/>
      <c r="G29" s="386">
        <v>4742</v>
      </c>
      <c r="H29" s="388"/>
      <c r="I29" s="383">
        <v>322</v>
      </c>
      <c r="J29" s="383">
        <v>212.2</v>
      </c>
      <c r="K29" s="389"/>
      <c r="L29" s="386">
        <v>3623</v>
      </c>
      <c r="M29" s="388"/>
      <c r="N29" s="383">
        <v>181.7</v>
      </c>
      <c r="O29" s="383">
        <v>106.6</v>
      </c>
    </row>
    <row r="30" spans="1:15" s="30" customFormat="1" ht="12.75" x14ac:dyDescent="0.2">
      <c r="A30" s="782" t="s">
        <v>1048</v>
      </c>
      <c r="B30" s="786"/>
      <c r="C30" s="785"/>
      <c r="D30" s="785"/>
      <c r="E30" s="785"/>
      <c r="F30" s="785"/>
      <c r="G30" s="785"/>
      <c r="H30" s="782"/>
      <c r="I30" s="782"/>
      <c r="J30" s="782"/>
      <c r="K30" s="782"/>
      <c r="L30" s="782"/>
      <c r="M30" s="782"/>
      <c r="N30" s="782"/>
    </row>
    <row r="31" spans="1:15" x14ac:dyDescent="0.25">
      <c r="A31" s="569" t="s">
        <v>1049</v>
      </c>
      <c r="B31" s="569"/>
      <c r="C31" s="569"/>
      <c r="D31" s="569"/>
      <c r="E31" s="569"/>
      <c r="F31" s="569"/>
      <c r="G31" s="569"/>
      <c r="H31" s="569"/>
      <c r="I31" s="569"/>
      <c r="J31" s="569"/>
      <c r="K31" s="569"/>
      <c r="L31" s="569"/>
      <c r="M31" s="569"/>
      <c r="N31" s="569"/>
      <c r="O31" s="569"/>
    </row>
    <row r="32" spans="1:15" s="320" customFormat="1" x14ac:dyDescent="0.25">
      <c r="B32" s="836" t="s">
        <v>774</v>
      </c>
      <c r="C32" s="836"/>
      <c r="D32" s="836"/>
      <c r="E32" s="836"/>
      <c r="F32" s="450"/>
      <c r="G32" s="836" t="s">
        <v>681</v>
      </c>
      <c r="H32" s="838"/>
      <c r="I32" s="838"/>
      <c r="J32" s="838"/>
      <c r="K32" s="68"/>
      <c r="L32" s="836" t="s">
        <v>612</v>
      </c>
      <c r="M32" s="838"/>
      <c r="N32" s="838"/>
      <c r="O32" s="838"/>
    </row>
    <row r="33" spans="1:20" s="1" customFormat="1" ht="74.25" customHeight="1" x14ac:dyDescent="0.25">
      <c r="A33" s="394"/>
      <c r="B33" s="51" t="s">
        <v>1044</v>
      </c>
      <c r="C33" s="62"/>
      <c r="D33" s="52" t="s">
        <v>1012</v>
      </c>
      <c r="E33" s="52" t="s">
        <v>1013</v>
      </c>
      <c r="F33" s="63"/>
      <c r="G33" s="51" t="s">
        <v>1045</v>
      </c>
      <c r="H33" s="64"/>
      <c r="I33" s="52" t="s">
        <v>1012</v>
      </c>
      <c r="J33" s="52" t="s">
        <v>1013</v>
      </c>
      <c r="K33" s="65"/>
      <c r="L33" s="51" t="s">
        <v>1046</v>
      </c>
      <c r="M33" s="64"/>
      <c r="N33" s="52" t="s">
        <v>1012</v>
      </c>
      <c r="O33" s="52" t="s">
        <v>1013</v>
      </c>
    </row>
    <row r="34" spans="1:20" x14ac:dyDescent="0.25">
      <c r="A34" s="454" t="s">
        <v>1050</v>
      </c>
      <c r="B34" s="523"/>
      <c r="C34" s="454"/>
      <c r="D34" s="455"/>
      <c r="E34" s="455"/>
      <c r="F34" s="453"/>
      <c r="G34" s="523"/>
      <c r="H34" s="453"/>
      <c r="I34" s="455"/>
      <c r="J34" s="455"/>
      <c r="K34" s="453"/>
      <c r="L34" s="523"/>
      <c r="M34" s="453"/>
      <c r="N34" s="455"/>
      <c r="O34" s="455"/>
    </row>
    <row r="35" spans="1:20" x14ac:dyDescent="0.25">
      <c r="A35" s="48" t="s">
        <v>1051</v>
      </c>
      <c r="B35" s="43">
        <v>86432</v>
      </c>
      <c r="C35" s="32"/>
      <c r="D35" s="35">
        <v>205.3</v>
      </c>
      <c r="E35" s="35">
        <v>171.5</v>
      </c>
      <c r="F35" s="68"/>
      <c r="G35" s="43">
        <v>42624</v>
      </c>
      <c r="H35" s="31"/>
      <c r="I35" s="35">
        <v>211.7</v>
      </c>
      <c r="J35" s="35">
        <v>209.1</v>
      </c>
      <c r="K35" s="68"/>
      <c r="L35" s="43">
        <v>43808</v>
      </c>
      <c r="M35" s="31"/>
      <c r="N35" s="35">
        <v>199.4</v>
      </c>
      <c r="O35" s="35">
        <v>141.80000000000001</v>
      </c>
    </row>
    <row r="36" spans="1:20" x14ac:dyDescent="0.25">
      <c r="A36" s="48" t="s">
        <v>1052</v>
      </c>
      <c r="B36" s="43">
        <v>54518</v>
      </c>
      <c r="C36" s="32"/>
      <c r="D36" s="35">
        <v>129.5</v>
      </c>
      <c r="E36" s="35">
        <v>110.9</v>
      </c>
      <c r="F36" s="68"/>
      <c r="G36" s="43">
        <v>26494</v>
      </c>
      <c r="H36" s="31"/>
      <c r="I36" s="35">
        <v>131.6</v>
      </c>
      <c r="J36" s="35">
        <v>127.3</v>
      </c>
      <c r="K36" s="68"/>
      <c r="L36" s="43">
        <v>28024</v>
      </c>
      <c r="M36" s="31"/>
      <c r="N36" s="35">
        <v>127.5</v>
      </c>
      <c r="O36" s="35">
        <v>99.5</v>
      </c>
    </row>
    <row r="37" spans="1:20" x14ac:dyDescent="0.25">
      <c r="A37" s="427" t="s">
        <v>1053</v>
      </c>
      <c r="B37" s="43">
        <v>9215</v>
      </c>
      <c r="C37" s="32"/>
      <c r="D37" s="35">
        <v>21.9</v>
      </c>
      <c r="E37" s="35">
        <v>18.7</v>
      </c>
      <c r="F37" s="68"/>
      <c r="G37" s="43">
        <v>4786</v>
      </c>
      <c r="H37" s="31"/>
      <c r="I37" s="35">
        <v>23.8</v>
      </c>
      <c r="J37" s="35">
        <v>22.9</v>
      </c>
      <c r="K37" s="68"/>
      <c r="L37" s="43">
        <v>4429</v>
      </c>
      <c r="M37" s="31"/>
      <c r="N37" s="35">
        <v>20.2</v>
      </c>
      <c r="O37" s="35">
        <v>15.2</v>
      </c>
    </row>
    <row r="38" spans="1:20" x14ac:dyDescent="0.25">
      <c r="A38" s="454" t="s">
        <v>1054</v>
      </c>
      <c r="B38" s="523"/>
      <c r="C38" s="454"/>
      <c r="D38" s="455"/>
      <c r="E38" s="455"/>
      <c r="F38" s="453"/>
      <c r="G38" s="523"/>
      <c r="H38" s="453"/>
      <c r="I38" s="455"/>
      <c r="J38" s="455"/>
      <c r="K38" s="453"/>
      <c r="L38" s="523"/>
      <c r="M38" s="453"/>
      <c r="N38" s="455"/>
      <c r="O38" s="455"/>
    </row>
    <row r="39" spans="1:20" x14ac:dyDescent="0.25">
      <c r="A39" s="67" t="s">
        <v>597</v>
      </c>
      <c r="B39" s="43"/>
      <c r="C39" s="32"/>
      <c r="F39" s="68"/>
      <c r="G39" s="43"/>
      <c r="H39" s="31"/>
      <c r="I39" s="35"/>
      <c r="K39" s="68"/>
      <c r="L39" s="43"/>
      <c r="M39" s="31"/>
      <c r="N39" s="35"/>
    </row>
    <row r="40" spans="1:20" x14ac:dyDescent="0.25">
      <c r="A40" s="48" t="s">
        <v>1051</v>
      </c>
      <c r="B40" s="43">
        <v>48816</v>
      </c>
      <c r="C40" s="32"/>
      <c r="D40" s="35">
        <v>187.4</v>
      </c>
      <c r="E40" s="35">
        <v>195.6</v>
      </c>
      <c r="F40" s="68"/>
      <c r="G40" s="43">
        <v>23664</v>
      </c>
      <c r="H40" s="31"/>
      <c r="I40" s="35">
        <v>186.9</v>
      </c>
      <c r="J40" s="35">
        <v>237.4</v>
      </c>
      <c r="K40" s="68"/>
      <c r="L40" s="43">
        <v>25152</v>
      </c>
      <c r="M40" s="31"/>
      <c r="N40" s="35">
        <v>187.9</v>
      </c>
      <c r="O40" s="35">
        <v>162.5</v>
      </c>
      <c r="Q40" s="35"/>
      <c r="R40" s="35"/>
      <c r="S40" s="16"/>
      <c r="T40" s="422"/>
    </row>
    <row r="41" spans="1:20" x14ac:dyDescent="0.25">
      <c r="A41" s="48" t="s">
        <v>1052</v>
      </c>
      <c r="B41" s="43">
        <v>29473</v>
      </c>
      <c r="C41" s="32"/>
      <c r="D41" s="35">
        <v>113.1</v>
      </c>
      <c r="E41" s="35">
        <v>122.7</v>
      </c>
      <c r="F41" s="68"/>
      <c r="G41" s="43">
        <v>13991</v>
      </c>
      <c r="H41" s="31"/>
      <c r="I41" s="35">
        <v>110.5</v>
      </c>
      <c r="J41" s="35">
        <v>138.19999999999999</v>
      </c>
      <c r="K41" s="68"/>
      <c r="L41" s="43">
        <v>15482</v>
      </c>
      <c r="M41" s="31"/>
      <c r="N41" s="35">
        <v>115.7</v>
      </c>
      <c r="O41" s="35">
        <v>112.4</v>
      </c>
      <c r="Q41" s="35"/>
      <c r="R41" s="35"/>
      <c r="S41" s="16"/>
      <c r="T41" s="422"/>
    </row>
    <row r="42" spans="1:20" ht="24.75" x14ac:dyDescent="0.25">
      <c r="A42" s="47" t="s">
        <v>1055</v>
      </c>
      <c r="B42" s="43">
        <v>6445</v>
      </c>
      <c r="C42" s="32"/>
      <c r="D42" s="35">
        <v>24.7</v>
      </c>
      <c r="E42" s="35">
        <v>28.2</v>
      </c>
      <c r="F42" s="68"/>
      <c r="G42" s="43">
        <v>4761</v>
      </c>
      <c r="H42" s="31"/>
      <c r="I42" s="35">
        <v>37.6</v>
      </c>
      <c r="J42" s="35">
        <v>43.3</v>
      </c>
      <c r="K42" s="68"/>
      <c r="L42" s="43">
        <v>1684</v>
      </c>
      <c r="M42" s="31"/>
      <c r="N42" s="35">
        <v>12.6</v>
      </c>
      <c r="O42" s="35">
        <v>14.3</v>
      </c>
    </row>
    <row r="43" spans="1:20" x14ac:dyDescent="0.25">
      <c r="A43" s="67" t="s">
        <v>1056</v>
      </c>
      <c r="B43" s="43"/>
      <c r="C43" s="32"/>
      <c r="F43" s="68"/>
      <c r="G43" s="43"/>
      <c r="H43" s="31"/>
      <c r="I43" s="35"/>
      <c r="K43" s="68"/>
      <c r="L43" s="43"/>
      <c r="M43" s="31"/>
      <c r="N43" s="35"/>
    </row>
    <row r="44" spans="1:20" x14ac:dyDescent="0.25">
      <c r="A44" s="48" t="s">
        <v>1051</v>
      </c>
      <c r="B44" s="43">
        <v>35219</v>
      </c>
      <c r="C44" s="32"/>
      <c r="D44" s="35">
        <v>219.3</v>
      </c>
      <c r="E44" s="35">
        <v>140.30000000000001</v>
      </c>
      <c r="F44" s="68"/>
      <c r="G44" s="43">
        <v>17295</v>
      </c>
      <c r="H44" s="31"/>
      <c r="I44" s="35">
        <v>231.5</v>
      </c>
      <c r="J44" s="35">
        <v>168</v>
      </c>
      <c r="K44" s="68"/>
      <c r="L44" s="43">
        <v>17924</v>
      </c>
      <c r="M44" s="31"/>
      <c r="N44" s="35">
        <v>208.7</v>
      </c>
      <c r="O44" s="35">
        <v>118.3</v>
      </c>
    </row>
    <row r="45" spans="1:20" x14ac:dyDescent="0.25">
      <c r="A45" s="48" t="s">
        <v>1052</v>
      </c>
      <c r="B45" s="43">
        <v>24566</v>
      </c>
      <c r="C45" s="32"/>
      <c r="D45" s="35">
        <v>153</v>
      </c>
      <c r="E45" s="35">
        <v>99.4</v>
      </c>
      <c r="F45" s="68"/>
      <c r="G45" s="43">
        <v>12175</v>
      </c>
      <c r="H45" s="31"/>
      <c r="I45" s="35">
        <v>163</v>
      </c>
      <c r="J45" s="35">
        <v>115.9</v>
      </c>
      <c r="K45" s="68"/>
      <c r="L45" s="43">
        <v>12391</v>
      </c>
      <c r="M45" s="31"/>
      <c r="N45" s="35">
        <v>144.30000000000001</v>
      </c>
      <c r="O45" s="35">
        <v>87.6</v>
      </c>
    </row>
    <row r="46" spans="1:20" x14ac:dyDescent="0.25">
      <c r="A46" s="427" t="s">
        <v>1057</v>
      </c>
      <c r="B46" s="43">
        <v>4388</v>
      </c>
      <c r="C46" s="32"/>
      <c r="D46" s="35">
        <v>27.3</v>
      </c>
      <c r="E46" s="35">
        <v>17.600000000000001</v>
      </c>
      <c r="F46" s="68"/>
      <c r="G46" s="43">
        <v>2000</v>
      </c>
      <c r="H46" s="31"/>
      <c r="I46" s="35">
        <v>26.8</v>
      </c>
      <c r="J46" s="35">
        <v>19.3</v>
      </c>
      <c r="K46" s="68"/>
      <c r="L46" s="43">
        <v>2388</v>
      </c>
      <c r="M46" s="31"/>
      <c r="N46" s="35">
        <v>27.8</v>
      </c>
      <c r="O46" s="35">
        <v>16</v>
      </c>
    </row>
    <row r="47" spans="1:20" x14ac:dyDescent="0.25">
      <c r="A47" s="454" t="s">
        <v>1058</v>
      </c>
      <c r="B47" s="523"/>
      <c r="C47" s="454"/>
      <c r="D47" s="455"/>
      <c r="E47" s="455"/>
      <c r="F47" s="453"/>
      <c r="G47" s="523"/>
      <c r="H47" s="453"/>
      <c r="I47" s="455"/>
      <c r="J47" s="455"/>
      <c r="K47" s="453"/>
      <c r="L47" s="523"/>
      <c r="M47" s="453"/>
      <c r="N47" s="455"/>
      <c r="O47" s="455"/>
    </row>
    <row r="48" spans="1:20" x14ac:dyDescent="0.25">
      <c r="A48" s="67" t="s">
        <v>996</v>
      </c>
      <c r="B48" s="43"/>
      <c r="C48" s="32"/>
      <c r="F48" s="68"/>
      <c r="G48" s="43"/>
      <c r="H48" s="31"/>
      <c r="I48" s="35"/>
      <c r="K48" s="68"/>
      <c r="L48" s="43"/>
      <c r="M48" s="31"/>
      <c r="N48" s="35"/>
    </row>
    <row r="49" spans="1:15" x14ac:dyDescent="0.25">
      <c r="A49" s="48" t="s">
        <v>1051</v>
      </c>
      <c r="B49" s="43">
        <v>48816</v>
      </c>
      <c r="C49" s="32"/>
      <c r="D49" s="35">
        <v>187.4</v>
      </c>
      <c r="E49" s="35">
        <v>195.6</v>
      </c>
      <c r="F49" s="68"/>
      <c r="G49" s="43">
        <v>23664</v>
      </c>
      <c r="H49" s="31"/>
      <c r="I49" s="35">
        <v>186.9</v>
      </c>
      <c r="J49" s="35">
        <v>237.4</v>
      </c>
      <c r="K49" s="68"/>
      <c r="L49" s="43">
        <v>25152</v>
      </c>
      <c r="M49" s="31"/>
      <c r="N49" s="35">
        <v>187.9</v>
      </c>
      <c r="O49" s="35">
        <v>162.5</v>
      </c>
    </row>
    <row r="50" spans="1:15" x14ac:dyDescent="0.25">
      <c r="A50" s="48" t="s">
        <v>1052</v>
      </c>
      <c r="B50" s="43">
        <v>29473</v>
      </c>
      <c r="C50" s="32"/>
      <c r="D50" s="35">
        <v>113.1</v>
      </c>
      <c r="E50" s="35">
        <v>122.7</v>
      </c>
      <c r="F50" s="68"/>
      <c r="G50" s="43">
        <v>13991</v>
      </c>
      <c r="H50" s="31"/>
      <c r="I50" s="35">
        <v>110.5</v>
      </c>
      <c r="J50" s="35">
        <v>138.19999999999999</v>
      </c>
      <c r="K50" s="68"/>
      <c r="L50" s="43">
        <v>15482</v>
      </c>
      <c r="M50" s="31"/>
      <c r="N50" s="35">
        <v>115.7</v>
      </c>
      <c r="O50" s="35">
        <v>112.4</v>
      </c>
    </row>
    <row r="51" spans="1:15" ht="24.75" x14ac:dyDescent="0.25">
      <c r="A51" s="47" t="s">
        <v>1055</v>
      </c>
      <c r="B51" s="43">
        <v>6445</v>
      </c>
      <c r="C51" s="32"/>
      <c r="D51" s="35">
        <v>24.7</v>
      </c>
      <c r="E51" s="35">
        <v>28.2</v>
      </c>
      <c r="F51" s="68"/>
      <c r="G51" s="43">
        <v>4761</v>
      </c>
      <c r="H51" s="31"/>
      <c r="I51" s="35">
        <v>37.6</v>
      </c>
      <c r="J51" s="35">
        <v>43.3</v>
      </c>
      <c r="K51" s="68"/>
      <c r="L51" s="43">
        <v>1684</v>
      </c>
      <c r="M51" s="31"/>
      <c r="N51" s="35">
        <v>12.6</v>
      </c>
      <c r="O51" s="35">
        <v>14.3</v>
      </c>
    </row>
    <row r="52" spans="1:15" x14ac:dyDescent="0.25">
      <c r="A52" s="69" t="s">
        <v>400</v>
      </c>
      <c r="B52" s="43"/>
      <c r="C52" s="32"/>
      <c r="F52" s="68"/>
      <c r="G52" s="43"/>
      <c r="H52" s="31"/>
      <c r="I52" s="35"/>
      <c r="K52" s="68"/>
      <c r="L52" s="43"/>
      <c r="M52" s="31"/>
      <c r="N52" s="35"/>
    </row>
    <row r="53" spans="1:15" x14ac:dyDescent="0.25">
      <c r="A53" s="48" t="s">
        <v>1051</v>
      </c>
      <c r="B53" s="43">
        <v>3461</v>
      </c>
      <c r="C53" s="32"/>
      <c r="D53" s="35">
        <v>198.9</v>
      </c>
      <c r="E53" s="35">
        <v>100.1</v>
      </c>
      <c r="F53" s="68"/>
      <c r="G53" s="43">
        <v>1797</v>
      </c>
      <c r="H53" s="31"/>
      <c r="I53" s="35">
        <v>230.8</v>
      </c>
      <c r="J53" s="35">
        <v>122.5</v>
      </c>
      <c r="K53" s="68"/>
      <c r="L53" s="43">
        <v>1664</v>
      </c>
      <c r="M53" s="31"/>
      <c r="N53" s="35">
        <v>173.1</v>
      </c>
      <c r="O53" s="35">
        <v>81.400000000000006</v>
      </c>
    </row>
    <row r="54" spans="1:15" x14ac:dyDescent="0.25">
      <c r="A54" s="48" t="s">
        <v>1052</v>
      </c>
      <c r="B54" s="43">
        <v>3416</v>
      </c>
      <c r="C54" s="32"/>
      <c r="D54" s="35">
        <v>196.3</v>
      </c>
      <c r="E54" s="35">
        <v>113.4</v>
      </c>
      <c r="F54" s="68"/>
      <c r="G54" s="43">
        <v>1919</v>
      </c>
      <c r="H54" s="31"/>
      <c r="I54" s="35">
        <v>246.4</v>
      </c>
      <c r="J54" s="35">
        <v>141.1</v>
      </c>
      <c r="K54" s="68"/>
      <c r="L54" s="43">
        <v>1497</v>
      </c>
      <c r="M54" s="31"/>
      <c r="N54" s="35">
        <v>155.80000000000001</v>
      </c>
      <c r="O54" s="35">
        <v>90.3</v>
      </c>
    </row>
    <row r="55" spans="1:15" x14ac:dyDescent="0.25">
      <c r="A55" s="427" t="s">
        <v>1057</v>
      </c>
      <c r="B55" s="43">
        <v>561</v>
      </c>
      <c r="C55" s="32"/>
      <c r="D55" s="35">
        <v>32.200000000000003</v>
      </c>
      <c r="E55" s="35">
        <v>16.899999999999999</v>
      </c>
      <c r="F55" s="68"/>
      <c r="G55" s="43">
        <v>271</v>
      </c>
      <c r="H55" s="31"/>
      <c r="I55" s="35">
        <v>34.799999999999997</v>
      </c>
      <c r="J55" s="35">
        <v>18.7</v>
      </c>
      <c r="K55" s="68"/>
      <c r="L55" s="43">
        <v>290</v>
      </c>
      <c r="M55" s="31"/>
      <c r="N55" s="35">
        <v>30.2</v>
      </c>
      <c r="O55" s="35">
        <v>15.4</v>
      </c>
    </row>
    <row r="56" spans="1:15" x14ac:dyDescent="0.25">
      <c r="A56" s="67" t="s">
        <v>397</v>
      </c>
      <c r="B56" s="43"/>
      <c r="C56" s="32"/>
      <c r="F56" s="68"/>
      <c r="G56" s="43"/>
      <c r="H56" s="31"/>
      <c r="I56" s="35"/>
      <c r="K56" s="68"/>
      <c r="L56" s="43"/>
      <c r="M56" s="31"/>
      <c r="N56" s="35"/>
    </row>
    <row r="57" spans="1:15" x14ac:dyDescent="0.25">
      <c r="A57" s="48" t="s">
        <v>1051</v>
      </c>
      <c r="B57" s="43">
        <v>3109</v>
      </c>
      <c r="C57" s="32"/>
      <c r="D57" s="35">
        <v>139</v>
      </c>
      <c r="E57" s="35">
        <v>102.5</v>
      </c>
      <c r="F57" s="68"/>
      <c r="G57" s="43">
        <v>1496</v>
      </c>
      <c r="H57" s="31"/>
      <c r="I57" s="35">
        <v>158.5</v>
      </c>
      <c r="J57" s="35">
        <v>126.2</v>
      </c>
      <c r="K57" s="68"/>
      <c r="L57" s="43">
        <v>1613</v>
      </c>
      <c r="M57" s="31"/>
      <c r="N57" s="35">
        <v>124.7</v>
      </c>
      <c r="O57" s="35">
        <v>86.5</v>
      </c>
    </row>
    <row r="58" spans="1:15" x14ac:dyDescent="0.25">
      <c r="A58" s="48" t="s">
        <v>1052</v>
      </c>
      <c r="B58" s="43">
        <v>2498</v>
      </c>
      <c r="C58" s="32"/>
      <c r="D58" s="35">
        <v>111.6</v>
      </c>
      <c r="E58" s="35">
        <v>78.5</v>
      </c>
      <c r="F58" s="68"/>
      <c r="G58" s="43">
        <v>1152</v>
      </c>
      <c r="H58" s="31"/>
      <c r="I58" s="35">
        <v>122</v>
      </c>
      <c r="J58" s="35">
        <v>94</v>
      </c>
      <c r="K58" s="68"/>
      <c r="L58" s="43">
        <v>1346</v>
      </c>
      <c r="M58" s="31"/>
      <c r="N58" s="35">
        <v>104.1</v>
      </c>
      <c r="O58" s="35">
        <v>69.3</v>
      </c>
    </row>
    <row r="59" spans="1:15" x14ac:dyDescent="0.25">
      <c r="A59" s="427" t="s">
        <v>1057</v>
      </c>
      <c r="B59" s="43">
        <v>553</v>
      </c>
      <c r="C59" s="32"/>
      <c r="D59" s="35">
        <v>24.7</v>
      </c>
      <c r="E59" s="35">
        <v>18.600000000000001</v>
      </c>
      <c r="F59" s="68"/>
      <c r="G59" s="43">
        <v>242</v>
      </c>
      <c r="H59" s="31"/>
      <c r="I59" s="35">
        <v>25.6</v>
      </c>
      <c r="J59" s="35">
        <v>20.7</v>
      </c>
      <c r="K59" s="68"/>
      <c r="L59" s="43">
        <v>311</v>
      </c>
      <c r="M59" s="31"/>
      <c r="N59" s="35">
        <v>24</v>
      </c>
      <c r="O59" s="35">
        <v>17</v>
      </c>
    </row>
    <row r="60" spans="1:15" x14ac:dyDescent="0.25">
      <c r="A60" s="69" t="s">
        <v>402</v>
      </c>
      <c r="B60" s="43"/>
      <c r="C60" s="32"/>
      <c r="F60" s="68"/>
      <c r="G60" s="43"/>
      <c r="H60" s="31"/>
      <c r="I60" s="35"/>
      <c r="K60" s="68"/>
      <c r="L60" s="43"/>
      <c r="M60" s="31"/>
      <c r="N60" s="35"/>
    </row>
    <row r="61" spans="1:15" x14ac:dyDescent="0.25">
      <c r="A61" s="48" t="s">
        <v>1051</v>
      </c>
      <c r="B61" s="43">
        <v>2247</v>
      </c>
      <c r="C61" s="32"/>
      <c r="D61" s="35">
        <v>261.2</v>
      </c>
      <c r="E61" s="35">
        <v>159.1</v>
      </c>
      <c r="F61" s="68"/>
      <c r="G61" s="43">
        <v>1059</v>
      </c>
      <c r="H61" s="31"/>
      <c r="I61" s="35">
        <v>305.5</v>
      </c>
      <c r="J61" s="35">
        <v>217.9</v>
      </c>
      <c r="K61" s="68"/>
      <c r="L61" s="43">
        <v>1188</v>
      </c>
      <c r="M61" s="31"/>
      <c r="N61" s="35">
        <v>231.2</v>
      </c>
      <c r="O61" s="35">
        <v>126.8</v>
      </c>
    </row>
    <row r="62" spans="1:15" x14ac:dyDescent="0.25">
      <c r="A62" s="48" t="s">
        <v>1052</v>
      </c>
      <c r="B62" s="43">
        <v>1637</v>
      </c>
      <c r="C62" s="32"/>
      <c r="D62" s="35">
        <v>190.3</v>
      </c>
      <c r="E62" s="35">
        <v>113.1</v>
      </c>
      <c r="F62" s="68"/>
      <c r="G62" s="43">
        <v>745</v>
      </c>
      <c r="H62" s="31"/>
      <c r="I62" s="35">
        <v>214.9</v>
      </c>
      <c r="J62" s="35">
        <v>145</v>
      </c>
      <c r="K62" s="68"/>
      <c r="L62" s="43">
        <v>892</v>
      </c>
      <c r="M62" s="31"/>
      <c r="N62" s="35">
        <v>173.6</v>
      </c>
      <c r="O62" s="35">
        <v>96.7</v>
      </c>
    </row>
    <row r="63" spans="1:15" x14ac:dyDescent="0.25">
      <c r="A63" s="48" t="s">
        <v>1059</v>
      </c>
      <c r="B63" s="43">
        <v>415</v>
      </c>
      <c r="C63" s="32"/>
      <c r="D63" s="35">
        <v>48.2</v>
      </c>
      <c r="E63" s="35">
        <v>29.6</v>
      </c>
      <c r="F63" s="68"/>
      <c r="G63" s="43">
        <v>183</v>
      </c>
      <c r="H63" s="31"/>
      <c r="I63" s="35">
        <v>52.8</v>
      </c>
      <c r="J63" s="35">
        <v>38.1</v>
      </c>
      <c r="K63" s="68"/>
      <c r="L63" s="43">
        <v>232</v>
      </c>
      <c r="M63" s="31"/>
      <c r="N63" s="35">
        <v>45.2</v>
      </c>
      <c r="O63" s="35">
        <v>24.4</v>
      </c>
    </row>
    <row r="64" spans="1:15" x14ac:dyDescent="0.25">
      <c r="A64" s="67" t="s">
        <v>419</v>
      </c>
      <c r="B64" s="43"/>
      <c r="C64" s="32"/>
      <c r="F64" s="68"/>
      <c r="G64" s="43"/>
      <c r="H64" s="31"/>
      <c r="I64" s="35"/>
      <c r="K64" s="68"/>
      <c r="L64" s="43"/>
      <c r="M64" s="31"/>
      <c r="N64" s="35"/>
    </row>
    <row r="65" spans="1:15" x14ac:dyDescent="0.25">
      <c r="A65" s="48" t="s">
        <v>1051</v>
      </c>
      <c r="B65" s="43">
        <v>2728</v>
      </c>
      <c r="C65" s="32"/>
      <c r="D65" s="35">
        <v>861.7</v>
      </c>
      <c r="E65" s="35">
        <v>259.5</v>
      </c>
      <c r="F65" s="68"/>
      <c r="G65" s="43">
        <v>1215</v>
      </c>
      <c r="H65" s="31"/>
      <c r="I65" s="35">
        <v>864.7</v>
      </c>
      <c r="J65" s="35">
        <v>317.2</v>
      </c>
      <c r="K65" s="68"/>
      <c r="L65" s="43">
        <v>1513</v>
      </c>
      <c r="M65" s="31"/>
      <c r="N65" s="35">
        <v>859.2</v>
      </c>
      <c r="O65" s="35">
        <v>216.4</v>
      </c>
    </row>
    <row r="66" spans="1:15" x14ac:dyDescent="0.25">
      <c r="A66" s="48" t="s">
        <v>1052</v>
      </c>
      <c r="B66" s="43">
        <v>1114</v>
      </c>
      <c r="C66" s="32"/>
      <c r="D66" s="35">
        <v>351.9</v>
      </c>
      <c r="E66" s="35">
        <v>145.30000000000001</v>
      </c>
      <c r="F66" s="68"/>
      <c r="G66" s="43">
        <v>531</v>
      </c>
      <c r="H66" s="31"/>
      <c r="I66" s="35">
        <v>377.9</v>
      </c>
      <c r="J66" s="35">
        <v>171.8</v>
      </c>
      <c r="K66" s="68"/>
      <c r="L66" s="43">
        <v>583</v>
      </c>
      <c r="M66" s="31"/>
      <c r="N66" s="35">
        <v>331.1</v>
      </c>
      <c r="O66" s="35">
        <v>126.7</v>
      </c>
    </row>
    <row r="67" spans="1:15" x14ac:dyDescent="0.25">
      <c r="A67" s="48" t="s">
        <v>1060</v>
      </c>
      <c r="B67" s="43">
        <v>215</v>
      </c>
      <c r="C67" s="32"/>
      <c r="D67" s="35">
        <v>67.900000000000006</v>
      </c>
      <c r="E67" s="35">
        <v>20.8</v>
      </c>
      <c r="F67" s="68"/>
      <c r="G67" s="43">
        <v>117</v>
      </c>
      <c r="H67" s="31"/>
      <c r="I67" s="35">
        <v>83.3</v>
      </c>
      <c r="J67" s="35">
        <v>30.7</v>
      </c>
      <c r="K67" s="68"/>
      <c r="L67" s="43">
        <v>98</v>
      </c>
      <c r="M67" s="31"/>
      <c r="N67" s="35">
        <v>55.7</v>
      </c>
      <c r="O67" s="35">
        <v>14</v>
      </c>
    </row>
    <row r="68" spans="1:15" x14ac:dyDescent="0.25">
      <c r="A68" s="67" t="s">
        <v>406</v>
      </c>
      <c r="B68" s="43"/>
      <c r="C68" s="32"/>
      <c r="F68" s="68"/>
      <c r="G68" s="43"/>
      <c r="H68" s="31"/>
      <c r="I68" s="35"/>
      <c r="K68" s="68"/>
      <c r="L68" s="43"/>
      <c r="M68" s="31"/>
      <c r="N68" s="35"/>
    </row>
    <row r="69" spans="1:15" x14ac:dyDescent="0.25">
      <c r="A69" s="48" t="s">
        <v>1051</v>
      </c>
      <c r="B69" s="43">
        <v>1882</v>
      </c>
      <c r="C69" s="32"/>
      <c r="D69" s="35">
        <v>266.89999999999998</v>
      </c>
      <c r="E69" s="35">
        <v>180.9</v>
      </c>
      <c r="F69" s="68"/>
      <c r="G69" s="43">
        <v>994</v>
      </c>
      <c r="H69" s="31"/>
      <c r="I69" s="35">
        <v>314.8</v>
      </c>
      <c r="J69" s="35">
        <v>220.8</v>
      </c>
      <c r="K69" s="68"/>
      <c r="L69" s="43">
        <v>888</v>
      </c>
      <c r="M69" s="31"/>
      <c r="N69" s="35">
        <v>228.1</v>
      </c>
      <c r="O69" s="35">
        <v>150.80000000000001</v>
      </c>
    </row>
    <row r="70" spans="1:15" x14ac:dyDescent="0.25">
      <c r="A70" s="48" t="s">
        <v>1052</v>
      </c>
      <c r="B70" s="43">
        <v>952</v>
      </c>
      <c r="C70" s="32"/>
      <c r="D70" s="35">
        <v>135</v>
      </c>
      <c r="E70" s="35">
        <v>85.2</v>
      </c>
      <c r="F70" s="68"/>
      <c r="G70" s="43">
        <v>436</v>
      </c>
      <c r="H70" s="31"/>
      <c r="I70" s="35">
        <v>138.1</v>
      </c>
      <c r="J70" s="35">
        <v>94.2</v>
      </c>
      <c r="K70" s="68"/>
      <c r="L70" s="43">
        <v>516</v>
      </c>
      <c r="M70" s="31"/>
      <c r="N70" s="35">
        <v>132.5</v>
      </c>
      <c r="O70" s="35">
        <v>79.099999999999994</v>
      </c>
    </row>
    <row r="71" spans="1:15" x14ac:dyDescent="0.25">
      <c r="A71" s="48" t="s">
        <v>1059</v>
      </c>
      <c r="B71" s="43">
        <v>346</v>
      </c>
      <c r="C71" s="32"/>
      <c r="D71" s="35">
        <v>49.1</v>
      </c>
      <c r="E71" s="35">
        <v>30.5</v>
      </c>
      <c r="F71" s="68"/>
      <c r="G71" s="43">
        <v>176</v>
      </c>
      <c r="H71" s="31"/>
      <c r="I71" s="35">
        <v>55.7</v>
      </c>
      <c r="J71" s="35">
        <v>36.9</v>
      </c>
      <c r="K71" s="68"/>
      <c r="L71" s="43">
        <v>170</v>
      </c>
      <c r="M71" s="31"/>
      <c r="N71" s="35">
        <v>43.7</v>
      </c>
      <c r="O71" s="35">
        <v>25.9</v>
      </c>
    </row>
    <row r="72" spans="1:15" x14ac:dyDescent="0.25">
      <c r="A72" s="67" t="s">
        <v>412</v>
      </c>
      <c r="B72" s="43"/>
      <c r="C72" s="32"/>
      <c r="F72" s="68"/>
      <c r="G72" s="43"/>
      <c r="H72" s="31"/>
      <c r="I72" s="35"/>
      <c r="K72" s="68"/>
      <c r="L72" s="43"/>
      <c r="M72" s="31"/>
      <c r="N72" s="35"/>
    </row>
    <row r="73" spans="1:15" x14ac:dyDescent="0.25">
      <c r="A73" s="48" t="s">
        <v>1051</v>
      </c>
      <c r="B73" s="43">
        <v>1729</v>
      </c>
      <c r="C73" s="32"/>
      <c r="D73" s="35">
        <v>414</v>
      </c>
      <c r="E73" s="35">
        <v>195.3</v>
      </c>
      <c r="F73" s="68"/>
      <c r="G73" s="43">
        <v>773</v>
      </c>
      <c r="H73" s="31"/>
      <c r="I73" s="35">
        <v>410.5</v>
      </c>
      <c r="J73" s="35">
        <v>222.6</v>
      </c>
      <c r="K73" s="68"/>
      <c r="L73" s="43">
        <v>956</v>
      </c>
      <c r="M73" s="31"/>
      <c r="N73" s="35">
        <v>416.8</v>
      </c>
      <c r="O73" s="35">
        <v>174.1</v>
      </c>
    </row>
    <row r="74" spans="1:15" x14ac:dyDescent="0.25">
      <c r="A74" s="48" t="s">
        <v>1052</v>
      </c>
      <c r="B74" s="43">
        <v>991</v>
      </c>
      <c r="C74" s="32"/>
      <c r="D74" s="35">
        <v>237.3</v>
      </c>
      <c r="E74" s="35">
        <v>122</v>
      </c>
      <c r="F74" s="68"/>
      <c r="G74" s="43">
        <v>434</v>
      </c>
      <c r="H74" s="31"/>
      <c r="I74" s="35">
        <v>230.5</v>
      </c>
      <c r="J74" s="35">
        <v>128.19999999999999</v>
      </c>
      <c r="K74" s="68"/>
      <c r="L74" s="43">
        <v>557</v>
      </c>
      <c r="M74" s="31"/>
      <c r="N74" s="35">
        <v>242.9</v>
      </c>
      <c r="O74" s="35">
        <v>118.5</v>
      </c>
    </row>
    <row r="75" spans="1:15" x14ac:dyDescent="0.25">
      <c r="A75" s="48" t="s">
        <v>1059</v>
      </c>
      <c r="B75" s="43">
        <v>297</v>
      </c>
      <c r="C75" s="32"/>
      <c r="D75" s="35">
        <v>71.099999999999994</v>
      </c>
      <c r="E75" s="35">
        <v>35.700000000000003</v>
      </c>
      <c r="F75" s="68"/>
      <c r="G75" s="43">
        <v>149</v>
      </c>
      <c r="H75" s="31"/>
      <c r="I75" s="35">
        <v>79.099999999999994</v>
      </c>
      <c r="J75" s="35">
        <v>44.3</v>
      </c>
      <c r="K75" s="68"/>
      <c r="L75" s="43">
        <v>148</v>
      </c>
      <c r="M75" s="31"/>
      <c r="N75" s="35">
        <v>64.5</v>
      </c>
      <c r="O75" s="35">
        <v>28.5</v>
      </c>
    </row>
    <row r="76" spans="1:15" x14ac:dyDescent="0.25">
      <c r="A76" s="69" t="s">
        <v>423</v>
      </c>
      <c r="B76" s="43"/>
      <c r="C76" s="32"/>
      <c r="F76" s="68"/>
      <c r="G76" s="43"/>
      <c r="H76" s="31"/>
      <c r="I76" s="35"/>
      <c r="K76" s="68"/>
      <c r="L76" s="43"/>
      <c r="M76" s="31"/>
      <c r="N76" s="35"/>
    </row>
    <row r="77" spans="1:15" x14ac:dyDescent="0.25">
      <c r="A77" s="48" t="s">
        <v>1051</v>
      </c>
      <c r="B77" s="43">
        <v>1750</v>
      </c>
      <c r="C77" s="32"/>
      <c r="D77" s="35">
        <v>804.5</v>
      </c>
      <c r="E77" s="35">
        <v>161.5</v>
      </c>
      <c r="F77" s="68"/>
      <c r="G77" s="43">
        <v>832</v>
      </c>
      <c r="H77" s="31"/>
      <c r="I77" s="35">
        <v>782.1</v>
      </c>
      <c r="J77" s="35">
        <v>188.2</v>
      </c>
      <c r="K77" s="68"/>
      <c r="L77" s="43">
        <v>918</v>
      </c>
      <c r="M77" s="31"/>
      <c r="N77" s="35">
        <v>825.9</v>
      </c>
      <c r="O77" s="35">
        <v>135.5</v>
      </c>
    </row>
    <row r="78" spans="1:15" x14ac:dyDescent="0.25">
      <c r="A78" s="48" t="s">
        <v>1052</v>
      </c>
      <c r="B78" s="43">
        <v>991</v>
      </c>
      <c r="C78" s="32"/>
      <c r="D78" s="35">
        <v>455.6</v>
      </c>
      <c r="E78" s="35">
        <v>125.1</v>
      </c>
      <c r="F78" s="68"/>
      <c r="G78" s="43">
        <v>588</v>
      </c>
      <c r="H78" s="31"/>
      <c r="I78" s="35">
        <v>552.79999999999995</v>
      </c>
      <c r="J78" s="35">
        <v>154.6</v>
      </c>
      <c r="K78" s="68"/>
      <c r="L78" s="43">
        <v>403</v>
      </c>
      <c r="M78" s="31"/>
      <c r="N78" s="35">
        <v>362.6</v>
      </c>
      <c r="O78" s="35">
        <v>103.2</v>
      </c>
    </row>
    <row r="79" spans="1:15" x14ac:dyDescent="0.25">
      <c r="A79" s="427" t="s">
        <v>1057</v>
      </c>
      <c r="B79" s="43">
        <v>177</v>
      </c>
      <c r="C79" s="32"/>
      <c r="D79" s="35">
        <v>81.400000000000006</v>
      </c>
      <c r="E79" s="35">
        <v>15.7</v>
      </c>
      <c r="F79" s="68"/>
      <c r="G79" s="43">
        <v>72</v>
      </c>
      <c r="H79" s="31"/>
      <c r="I79" s="35">
        <v>67.7</v>
      </c>
      <c r="J79" s="35">
        <v>16.100000000000001</v>
      </c>
      <c r="K79" s="68"/>
      <c r="L79" s="43">
        <v>105</v>
      </c>
      <c r="M79" s="31"/>
      <c r="N79" s="35">
        <v>94.5</v>
      </c>
      <c r="O79" s="35">
        <v>14.9</v>
      </c>
    </row>
    <row r="80" spans="1:15" x14ac:dyDescent="0.25">
      <c r="A80" s="67" t="s">
        <v>408</v>
      </c>
      <c r="B80" s="43"/>
      <c r="C80" s="32"/>
      <c r="F80" s="68"/>
      <c r="G80" s="43"/>
      <c r="H80" s="31"/>
      <c r="I80" s="35"/>
      <c r="K80" s="68"/>
      <c r="L80" s="43"/>
      <c r="M80" s="31"/>
      <c r="N80" s="35"/>
    </row>
    <row r="81" spans="1:15" x14ac:dyDescent="0.25">
      <c r="A81" s="48" t="s">
        <v>1051</v>
      </c>
      <c r="B81" s="43">
        <v>661</v>
      </c>
      <c r="C81" s="32"/>
      <c r="D81" s="35">
        <v>106.2</v>
      </c>
      <c r="E81" s="35">
        <v>101.4</v>
      </c>
      <c r="F81" s="68"/>
      <c r="G81" s="43">
        <v>333</v>
      </c>
      <c r="H81" s="31"/>
      <c r="I81" s="35">
        <v>216.7</v>
      </c>
      <c r="J81" s="35">
        <v>201.2</v>
      </c>
      <c r="K81" s="68"/>
      <c r="L81" s="43">
        <v>328</v>
      </c>
      <c r="M81" s="31"/>
      <c r="N81" s="35">
        <v>111.7</v>
      </c>
      <c r="O81" s="35">
        <v>87.8</v>
      </c>
    </row>
    <row r="82" spans="1:15" x14ac:dyDescent="0.25">
      <c r="A82" s="48" t="s">
        <v>1052</v>
      </c>
      <c r="B82" s="43">
        <v>652</v>
      </c>
      <c r="C82" s="32"/>
      <c r="D82" s="35">
        <v>104.7</v>
      </c>
      <c r="E82" s="35">
        <v>87.6</v>
      </c>
      <c r="F82" s="68"/>
      <c r="G82" s="43">
        <v>322</v>
      </c>
      <c r="H82" s="31"/>
      <c r="I82" s="35">
        <v>101.2</v>
      </c>
      <c r="J82" s="35">
        <v>116.7</v>
      </c>
      <c r="K82" s="68"/>
      <c r="L82" s="43">
        <v>330</v>
      </c>
      <c r="M82" s="31"/>
      <c r="N82" s="35">
        <v>112.4</v>
      </c>
      <c r="O82" s="35">
        <v>80.5</v>
      </c>
    </row>
    <row r="83" spans="1:15" x14ac:dyDescent="0.25">
      <c r="A83" s="427" t="s">
        <v>1057</v>
      </c>
      <c r="B83" s="43">
        <v>125</v>
      </c>
      <c r="C83" s="32"/>
      <c r="D83" s="35">
        <v>20.100000000000001</v>
      </c>
      <c r="E83" s="35">
        <v>17.899999999999999</v>
      </c>
      <c r="F83" s="68"/>
      <c r="G83" s="43">
        <v>53</v>
      </c>
      <c r="H83" s="31"/>
      <c r="I83" s="35">
        <v>16.100000000000001</v>
      </c>
      <c r="J83" s="35">
        <v>15.7</v>
      </c>
      <c r="K83" s="68"/>
      <c r="L83" s="43">
        <v>72</v>
      </c>
      <c r="M83" s="31"/>
      <c r="N83" s="35">
        <v>24.5</v>
      </c>
      <c r="O83" s="35">
        <v>18.600000000000001</v>
      </c>
    </row>
    <row r="84" spans="1:15" x14ac:dyDescent="0.25">
      <c r="A84" s="69" t="s">
        <v>416</v>
      </c>
      <c r="B84" s="43"/>
      <c r="C84" s="32"/>
      <c r="F84" s="68"/>
      <c r="G84" s="43"/>
      <c r="H84" s="31"/>
      <c r="I84" s="35"/>
      <c r="K84" s="68"/>
      <c r="L84" s="43"/>
      <c r="M84" s="31"/>
      <c r="N84" s="35"/>
    </row>
    <row r="85" spans="1:15" x14ac:dyDescent="0.25">
      <c r="A85" s="48" t="s">
        <v>1051</v>
      </c>
      <c r="B85" s="43">
        <v>1142</v>
      </c>
      <c r="C85" s="32"/>
      <c r="D85" s="35">
        <v>295.60000000000002</v>
      </c>
      <c r="E85" s="35">
        <v>179.7</v>
      </c>
      <c r="F85" s="68"/>
      <c r="G85" s="43">
        <v>556</v>
      </c>
      <c r="H85" s="31"/>
      <c r="I85" s="35">
        <v>371.6</v>
      </c>
      <c r="J85" s="35">
        <v>270.8</v>
      </c>
      <c r="K85" s="68"/>
      <c r="L85" s="43">
        <v>586</v>
      </c>
      <c r="M85" s="31"/>
      <c r="N85" s="35">
        <v>247.6</v>
      </c>
      <c r="O85" s="35">
        <v>137.69999999999999</v>
      </c>
    </row>
    <row r="86" spans="1:15" x14ac:dyDescent="0.25">
      <c r="A86" s="48" t="s">
        <v>1052</v>
      </c>
      <c r="B86" s="43">
        <v>721</v>
      </c>
      <c r="C86" s="32"/>
      <c r="D86" s="35">
        <v>186.6</v>
      </c>
      <c r="E86" s="35">
        <v>107.5</v>
      </c>
      <c r="F86" s="68"/>
      <c r="G86" s="43">
        <v>297</v>
      </c>
      <c r="H86" s="31"/>
      <c r="I86" s="35">
        <v>198.5</v>
      </c>
      <c r="J86" s="35">
        <v>134.5</v>
      </c>
      <c r="K86" s="68"/>
      <c r="L86" s="43">
        <v>424</v>
      </c>
      <c r="M86" s="31"/>
      <c r="N86" s="35">
        <v>179.1</v>
      </c>
      <c r="O86" s="35">
        <v>99.2</v>
      </c>
    </row>
    <row r="87" spans="1:15" x14ac:dyDescent="0.25">
      <c r="A87" s="48" t="s">
        <v>1059</v>
      </c>
      <c r="B87" s="43">
        <v>221</v>
      </c>
      <c r="C87" s="32"/>
      <c r="D87" s="35">
        <v>57.2</v>
      </c>
      <c r="E87" s="35">
        <v>33.299999999999997</v>
      </c>
      <c r="F87" s="68"/>
      <c r="G87" s="43">
        <v>101</v>
      </c>
      <c r="H87" s="31"/>
      <c r="I87" s="35">
        <v>67.5</v>
      </c>
      <c r="J87" s="35">
        <v>46.1</v>
      </c>
      <c r="K87" s="68"/>
      <c r="L87" s="43">
        <v>120</v>
      </c>
      <c r="M87" s="31"/>
      <c r="N87" s="35">
        <v>50.7</v>
      </c>
      <c r="O87" s="35">
        <v>26.9</v>
      </c>
    </row>
    <row r="88" spans="1:15" x14ac:dyDescent="0.25">
      <c r="A88" s="454" t="s">
        <v>1061</v>
      </c>
      <c r="B88" s="523"/>
      <c r="C88" s="454"/>
      <c r="D88" s="455"/>
      <c r="E88" s="455"/>
      <c r="F88" s="453"/>
      <c r="G88" s="523"/>
      <c r="H88" s="453"/>
      <c r="I88" s="455"/>
      <c r="J88" s="455"/>
      <c r="K88" s="453"/>
      <c r="L88" s="523"/>
      <c r="M88" s="453"/>
      <c r="N88" s="455"/>
      <c r="O88" s="455"/>
    </row>
    <row r="89" spans="1:15" x14ac:dyDescent="0.25">
      <c r="A89" s="31" t="s">
        <v>670</v>
      </c>
      <c r="B89" s="43"/>
      <c r="C89" s="32"/>
      <c r="F89" s="68"/>
      <c r="G89" s="43"/>
      <c r="H89" s="31"/>
      <c r="I89" s="35"/>
      <c r="K89" s="68"/>
      <c r="L89" s="43"/>
      <c r="M89" s="31"/>
      <c r="N89" s="35"/>
    </row>
    <row r="90" spans="1:15" x14ac:dyDescent="0.25">
      <c r="A90" s="48" t="s">
        <v>1051</v>
      </c>
      <c r="B90" s="43">
        <v>6330</v>
      </c>
      <c r="C90" s="32"/>
      <c r="D90" s="35">
        <v>151.9</v>
      </c>
      <c r="E90" s="35">
        <v>101.7</v>
      </c>
      <c r="F90" s="68"/>
      <c r="G90" s="43">
        <v>3420</v>
      </c>
      <c r="H90" s="31"/>
      <c r="I90" s="35">
        <v>178.2</v>
      </c>
      <c r="J90" s="35">
        <v>124.2</v>
      </c>
      <c r="K90" s="68"/>
      <c r="L90" s="43">
        <v>2910</v>
      </c>
      <c r="M90" s="31"/>
      <c r="N90" s="35">
        <v>129.4</v>
      </c>
      <c r="O90" s="35">
        <v>82.4</v>
      </c>
    </row>
    <row r="91" spans="1:15" x14ac:dyDescent="0.25">
      <c r="A91" s="48" t="s">
        <v>1052</v>
      </c>
      <c r="B91" s="43">
        <v>5832</v>
      </c>
      <c r="C91" s="32"/>
      <c r="D91" s="35">
        <v>139.9</v>
      </c>
      <c r="E91" s="35">
        <v>92.5</v>
      </c>
      <c r="F91" s="68"/>
      <c r="G91" s="43">
        <v>3185</v>
      </c>
      <c r="H91" s="31"/>
      <c r="I91" s="35">
        <v>166</v>
      </c>
      <c r="J91" s="35">
        <v>111.7</v>
      </c>
      <c r="K91" s="68"/>
      <c r="L91" s="43">
        <v>2647</v>
      </c>
      <c r="M91" s="31"/>
      <c r="N91" s="35">
        <v>117.7</v>
      </c>
      <c r="O91" s="35">
        <v>76.8</v>
      </c>
    </row>
    <row r="92" spans="1:15" x14ac:dyDescent="0.25">
      <c r="A92" s="427" t="s">
        <v>1057</v>
      </c>
      <c r="B92" s="43">
        <v>969</v>
      </c>
      <c r="C92" s="32"/>
      <c r="D92" s="35">
        <v>23.3</v>
      </c>
      <c r="E92" s="35">
        <v>15.5</v>
      </c>
      <c r="F92" s="68"/>
      <c r="G92" s="43">
        <v>477</v>
      </c>
      <c r="H92" s="31"/>
      <c r="I92" s="35">
        <v>24.9</v>
      </c>
      <c r="J92" s="35">
        <v>17.100000000000001</v>
      </c>
      <c r="K92" s="68"/>
      <c r="L92" s="43">
        <v>492</v>
      </c>
      <c r="M92" s="31"/>
      <c r="N92" s="35">
        <v>21.9</v>
      </c>
      <c r="O92" s="35">
        <v>14</v>
      </c>
    </row>
    <row r="93" spans="1:15" x14ac:dyDescent="0.25">
      <c r="A93" s="31" t="s">
        <v>405</v>
      </c>
      <c r="B93" s="43"/>
      <c r="C93" s="32"/>
      <c r="F93" s="68"/>
      <c r="G93" s="43"/>
      <c r="H93" s="31"/>
      <c r="I93" s="35"/>
      <c r="K93" s="68"/>
      <c r="L93" s="43"/>
      <c r="M93" s="31"/>
      <c r="N93" s="35"/>
    </row>
    <row r="94" spans="1:15" x14ac:dyDescent="0.25">
      <c r="A94" s="48" t="s">
        <v>1051</v>
      </c>
      <c r="B94" s="43">
        <v>9235</v>
      </c>
      <c r="C94" s="32"/>
      <c r="D94" s="35">
        <v>520.20000000000005</v>
      </c>
      <c r="E94" s="35">
        <v>214.6</v>
      </c>
      <c r="F94" s="68"/>
      <c r="G94" s="43">
        <v>4253</v>
      </c>
      <c r="H94" s="31"/>
      <c r="I94" s="35">
        <v>525.70000000000005</v>
      </c>
      <c r="J94" s="35">
        <v>250.6</v>
      </c>
      <c r="K94" s="68"/>
      <c r="L94" s="43">
        <v>4982</v>
      </c>
      <c r="M94" s="31"/>
      <c r="N94" s="35">
        <v>515.6</v>
      </c>
      <c r="O94" s="35">
        <v>185.5</v>
      </c>
    </row>
    <row r="95" spans="1:15" x14ac:dyDescent="0.25">
      <c r="A95" s="48" t="s">
        <v>1052</v>
      </c>
      <c r="B95" s="43">
        <v>4817</v>
      </c>
      <c r="C95" s="32"/>
      <c r="D95" s="35">
        <v>271.3</v>
      </c>
      <c r="E95" s="35">
        <v>135.30000000000001</v>
      </c>
      <c r="F95" s="68"/>
      <c r="G95" s="43">
        <v>2409</v>
      </c>
      <c r="H95" s="31"/>
      <c r="I95" s="35">
        <v>297.8</v>
      </c>
      <c r="J95" s="35">
        <v>158.6</v>
      </c>
      <c r="K95" s="68"/>
      <c r="L95" s="43">
        <v>2408</v>
      </c>
      <c r="M95" s="31"/>
      <c r="N95" s="35">
        <v>249.2</v>
      </c>
      <c r="O95" s="35">
        <v>117.8</v>
      </c>
    </row>
    <row r="96" spans="1:15" x14ac:dyDescent="0.25">
      <c r="A96" s="48" t="s">
        <v>1060</v>
      </c>
      <c r="B96" s="43">
        <v>924</v>
      </c>
      <c r="C96" s="32"/>
      <c r="D96" s="35">
        <v>52.1</v>
      </c>
      <c r="E96" s="35">
        <v>21.1</v>
      </c>
      <c r="F96" s="68"/>
      <c r="G96" s="43">
        <v>454</v>
      </c>
      <c r="H96" s="31"/>
      <c r="I96" s="35">
        <v>56.1</v>
      </c>
      <c r="J96" s="35">
        <v>26.1</v>
      </c>
      <c r="K96" s="68"/>
      <c r="L96" s="43">
        <v>470</v>
      </c>
      <c r="M96" s="31"/>
      <c r="N96" s="35">
        <v>48.6</v>
      </c>
      <c r="O96" s="35">
        <v>17.3</v>
      </c>
    </row>
    <row r="97" spans="1:15" x14ac:dyDescent="0.25">
      <c r="A97" s="31" t="s">
        <v>671</v>
      </c>
      <c r="B97" s="43"/>
      <c r="C97" s="32"/>
      <c r="F97" s="68"/>
      <c r="G97" s="43"/>
      <c r="H97" s="31"/>
      <c r="I97" s="35"/>
      <c r="K97" s="68"/>
      <c r="L97" s="43"/>
      <c r="M97" s="31"/>
      <c r="N97" s="35"/>
    </row>
    <row r="98" spans="1:15" x14ac:dyDescent="0.25">
      <c r="A98" s="48" t="s">
        <v>1051</v>
      </c>
      <c r="B98" s="43">
        <v>3069</v>
      </c>
      <c r="C98" s="32"/>
      <c r="D98" s="35">
        <v>323.3</v>
      </c>
      <c r="E98" s="35">
        <v>130.30000000000001</v>
      </c>
      <c r="F98" s="68"/>
      <c r="G98" s="43">
        <v>1412</v>
      </c>
      <c r="H98" s="31"/>
      <c r="I98" s="35">
        <v>298</v>
      </c>
      <c r="J98" s="35">
        <v>152.6</v>
      </c>
      <c r="K98" s="68"/>
      <c r="L98" s="43">
        <v>1657</v>
      </c>
      <c r="M98" s="31"/>
      <c r="N98" s="35">
        <v>348.6</v>
      </c>
      <c r="O98" s="35">
        <v>111.3</v>
      </c>
    </row>
    <row r="99" spans="1:15" x14ac:dyDescent="0.25">
      <c r="A99" s="48" t="s">
        <v>1052</v>
      </c>
      <c r="B99" s="43">
        <v>1841</v>
      </c>
      <c r="C99" s="32"/>
      <c r="D99" s="35">
        <v>194</v>
      </c>
      <c r="E99" s="35">
        <v>97.9</v>
      </c>
      <c r="F99" s="68"/>
      <c r="G99" s="43">
        <v>967</v>
      </c>
      <c r="H99" s="31"/>
      <c r="I99" s="35">
        <v>204.1</v>
      </c>
      <c r="J99" s="35">
        <v>118.2</v>
      </c>
      <c r="K99" s="68"/>
      <c r="L99" s="43">
        <v>874</v>
      </c>
      <c r="M99" s="31"/>
      <c r="N99" s="35">
        <v>183.9</v>
      </c>
      <c r="O99" s="35">
        <v>84.4</v>
      </c>
    </row>
    <row r="100" spans="1:15" x14ac:dyDescent="0.25">
      <c r="A100" s="48" t="s">
        <v>1062</v>
      </c>
      <c r="B100" s="43">
        <v>317</v>
      </c>
      <c r="C100" s="32"/>
      <c r="D100" s="35">
        <v>33.4</v>
      </c>
      <c r="E100" s="35">
        <v>12.9</v>
      </c>
      <c r="F100" s="68"/>
      <c r="G100" s="43">
        <v>121</v>
      </c>
      <c r="H100" s="31"/>
      <c r="I100" s="35">
        <v>25.5</v>
      </c>
      <c r="J100" s="35">
        <v>12.4</v>
      </c>
      <c r="K100" s="68"/>
      <c r="L100" s="43">
        <v>196</v>
      </c>
      <c r="M100" s="31"/>
      <c r="N100" s="35">
        <v>41.2</v>
      </c>
      <c r="O100" s="35">
        <v>13.2</v>
      </c>
    </row>
    <row r="101" spans="1:15" x14ac:dyDescent="0.25">
      <c r="A101" s="31" t="s">
        <v>672</v>
      </c>
      <c r="B101" s="43"/>
      <c r="C101" s="32"/>
      <c r="F101" s="68"/>
      <c r="G101" s="43"/>
      <c r="H101" s="31"/>
      <c r="I101" s="35"/>
      <c r="K101" s="68"/>
      <c r="L101" s="43"/>
      <c r="M101" s="31"/>
      <c r="N101" s="35"/>
    </row>
    <row r="102" spans="1:15" x14ac:dyDescent="0.25">
      <c r="A102" s="48" t="s">
        <v>1063</v>
      </c>
      <c r="B102" s="43">
        <v>1031</v>
      </c>
      <c r="C102" s="32"/>
      <c r="D102" s="35">
        <v>130.69999999999999</v>
      </c>
      <c r="E102" s="35">
        <v>129.9</v>
      </c>
      <c r="F102" s="68"/>
      <c r="G102" s="43">
        <v>579</v>
      </c>
      <c r="H102" s="31"/>
      <c r="I102" s="35">
        <v>138.19999999999999</v>
      </c>
      <c r="J102" s="35">
        <v>137.69999999999999</v>
      </c>
      <c r="K102" s="68"/>
      <c r="L102" s="43">
        <v>452</v>
      </c>
      <c r="M102" s="31"/>
      <c r="N102" s="35">
        <v>122.2</v>
      </c>
      <c r="O102" s="35">
        <v>122.6</v>
      </c>
    </row>
    <row r="103" spans="1:15" x14ac:dyDescent="0.25">
      <c r="A103" s="48" t="s">
        <v>1064</v>
      </c>
      <c r="B103" s="43">
        <v>994</v>
      </c>
      <c r="C103" s="32"/>
      <c r="D103" s="35">
        <v>126</v>
      </c>
      <c r="E103" s="35">
        <v>160.30000000000001</v>
      </c>
      <c r="F103" s="68"/>
      <c r="G103" s="43">
        <v>639</v>
      </c>
      <c r="H103" s="31"/>
      <c r="I103" s="35">
        <v>152.5</v>
      </c>
      <c r="J103" s="35">
        <v>184.8</v>
      </c>
      <c r="K103" s="68"/>
      <c r="L103" s="43">
        <v>355</v>
      </c>
      <c r="M103" s="31"/>
      <c r="N103" s="35">
        <v>96</v>
      </c>
      <c r="O103" s="35">
        <v>130</v>
      </c>
    </row>
    <row r="104" spans="1:15" x14ac:dyDescent="0.25">
      <c r="A104" s="48" t="s">
        <v>1062</v>
      </c>
      <c r="B104" s="43">
        <v>150</v>
      </c>
      <c r="C104" s="32"/>
      <c r="D104" s="35">
        <v>19</v>
      </c>
      <c r="E104" s="35">
        <v>20.6</v>
      </c>
      <c r="F104" s="68"/>
      <c r="G104" s="43">
        <v>101</v>
      </c>
      <c r="H104" s="31"/>
      <c r="I104" s="35">
        <v>24.1</v>
      </c>
      <c r="J104" s="35">
        <v>25.1</v>
      </c>
      <c r="K104" s="68"/>
      <c r="L104" s="43">
        <v>49</v>
      </c>
      <c r="M104" s="31"/>
      <c r="N104" s="35">
        <v>13.2</v>
      </c>
      <c r="O104" s="35">
        <v>15.6</v>
      </c>
    </row>
    <row r="105" spans="1:15" x14ac:dyDescent="0.25">
      <c r="A105" s="31" t="s">
        <v>673</v>
      </c>
      <c r="B105" s="43"/>
      <c r="C105" s="32"/>
      <c r="F105" s="68"/>
      <c r="G105" s="43"/>
      <c r="H105" s="31"/>
      <c r="I105" s="35"/>
      <c r="K105" s="68"/>
      <c r="L105" s="43"/>
      <c r="M105" s="31"/>
      <c r="N105" s="35"/>
    </row>
    <row r="106" spans="1:15" x14ac:dyDescent="0.25">
      <c r="A106" s="48" t="s">
        <v>1051</v>
      </c>
      <c r="B106" s="43">
        <v>5203</v>
      </c>
      <c r="C106" s="32"/>
      <c r="D106" s="35">
        <v>147.80000000000001</v>
      </c>
      <c r="E106" s="35">
        <v>130.69999999999999</v>
      </c>
      <c r="F106" s="68"/>
      <c r="G106" s="43">
        <v>2671</v>
      </c>
      <c r="H106" s="31"/>
      <c r="I106" s="35">
        <v>150.30000000000001</v>
      </c>
      <c r="J106" s="35">
        <v>159</v>
      </c>
      <c r="K106" s="68"/>
      <c r="L106" s="43">
        <v>2532</v>
      </c>
      <c r="M106" s="31"/>
      <c r="N106" s="35">
        <v>145.1</v>
      </c>
      <c r="O106" s="35">
        <v>108</v>
      </c>
    </row>
    <row r="107" spans="1:15" x14ac:dyDescent="0.25">
      <c r="A107" s="48" t="s">
        <v>1052</v>
      </c>
      <c r="B107" s="43">
        <v>3867</v>
      </c>
      <c r="C107" s="32"/>
      <c r="D107" s="35">
        <v>109.8</v>
      </c>
      <c r="E107" s="35">
        <v>88.9</v>
      </c>
      <c r="F107" s="68"/>
      <c r="G107" s="43">
        <v>1814</v>
      </c>
      <c r="H107" s="31"/>
      <c r="I107" s="35">
        <v>102.1</v>
      </c>
      <c r="J107" s="35">
        <v>99.7</v>
      </c>
      <c r="K107" s="68"/>
      <c r="L107" s="43">
        <v>2053</v>
      </c>
      <c r="M107" s="31"/>
      <c r="N107" s="35">
        <v>117.7</v>
      </c>
      <c r="O107" s="35">
        <v>82.1</v>
      </c>
    </row>
    <row r="108" spans="1:15" x14ac:dyDescent="0.25">
      <c r="A108" s="48" t="s">
        <v>1059</v>
      </c>
      <c r="B108" s="43">
        <v>800</v>
      </c>
      <c r="C108" s="32"/>
      <c r="D108" s="35">
        <v>22.7</v>
      </c>
      <c r="E108" s="35">
        <v>18.7</v>
      </c>
      <c r="F108" s="68"/>
      <c r="G108" s="43">
        <v>418</v>
      </c>
      <c r="H108" s="31"/>
      <c r="I108" s="35">
        <v>23.5</v>
      </c>
      <c r="J108" s="35">
        <v>22.5</v>
      </c>
      <c r="K108" s="68"/>
      <c r="L108" s="43">
        <v>382</v>
      </c>
      <c r="M108" s="31"/>
      <c r="N108" s="35">
        <v>21.9</v>
      </c>
      <c r="O108" s="35">
        <v>15.5</v>
      </c>
    </row>
    <row r="109" spans="1:15" x14ac:dyDescent="0.25">
      <c r="A109" s="31" t="s">
        <v>399</v>
      </c>
      <c r="B109" s="43"/>
      <c r="C109" s="32"/>
      <c r="F109" s="68"/>
      <c r="G109" s="43"/>
      <c r="H109" s="31"/>
      <c r="I109" s="35"/>
      <c r="K109" s="68"/>
      <c r="L109" s="43"/>
      <c r="M109" s="31"/>
      <c r="N109" s="35"/>
    </row>
    <row r="110" spans="1:15" x14ac:dyDescent="0.25">
      <c r="A110" s="48" t="s">
        <v>1051</v>
      </c>
      <c r="B110" s="43">
        <v>10385</v>
      </c>
      <c r="C110" s="32"/>
      <c r="D110" s="35">
        <v>233</v>
      </c>
      <c r="E110" s="35">
        <v>142</v>
      </c>
      <c r="F110" s="68"/>
      <c r="G110" s="43">
        <v>4897</v>
      </c>
      <c r="H110" s="31"/>
      <c r="I110" s="35">
        <v>264.39999999999998</v>
      </c>
      <c r="J110" s="35">
        <v>179.8</v>
      </c>
      <c r="K110" s="68"/>
      <c r="L110" s="43">
        <v>5488</v>
      </c>
      <c r="M110" s="31"/>
      <c r="N110" s="35">
        <v>210.7</v>
      </c>
      <c r="O110" s="35">
        <v>117.7</v>
      </c>
    </row>
    <row r="111" spans="1:15" x14ac:dyDescent="0.25">
      <c r="A111" s="48" t="s">
        <v>1052</v>
      </c>
      <c r="B111" s="43">
        <v>7175</v>
      </c>
      <c r="C111" s="32"/>
      <c r="D111" s="35">
        <v>161</v>
      </c>
      <c r="E111" s="35">
        <v>97.1</v>
      </c>
      <c r="F111" s="68"/>
      <c r="G111" s="43">
        <v>3221</v>
      </c>
      <c r="H111" s="31"/>
      <c r="I111" s="35">
        <v>173.9</v>
      </c>
      <c r="J111" s="35">
        <v>114.8</v>
      </c>
      <c r="K111" s="68"/>
      <c r="L111" s="43">
        <v>3954</v>
      </c>
      <c r="M111" s="31"/>
      <c r="N111" s="35">
        <v>151.80000000000001</v>
      </c>
      <c r="O111" s="35">
        <v>87</v>
      </c>
    </row>
    <row r="112" spans="1:15" ht="15.75" thickBot="1" x14ac:dyDescent="0.3">
      <c r="A112" s="385" t="s">
        <v>1059</v>
      </c>
      <c r="B112" s="386">
        <v>1699</v>
      </c>
      <c r="C112" s="387"/>
      <c r="D112" s="383">
        <v>38.1</v>
      </c>
      <c r="E112" s="383">
        <v>23</v>
      </c>
      <c r="F112" s="389"/>
      <c r="G112" s="386">
        <v>790</v>
      </c>
      <c r="H112" s="388"/>
      <c r="I112" s="383">
        <v>42.7</v>
      </c>
      <c r="J112" s="383">
        <v>28.5</v>
      </c>
      <c r="K112" s="389"/>
      <c r="L112" s="386">
        <v>909</v>
      </c>
      <c r="M112" s="388"/>
      <c r="N112" s="383">
        <v>34.9</v>
      </c>
      <c r="O112" s="383">
        <v>19.3</v>
      </c>
    </row>
    <row r="113" spans="1:15" s="30" customFormat="1" ht="12.75" x14ac:dyDescent="0.2">
      <c r="A113" s="30" t="s">
        <v>1065</v>
      </c>
      <c r="B113" s="722"/>
      <c r="D113" s="710"/>
      <c r="E113" s="710"/>
      <c r="G113" s="787"/>
      <c r="I113" s="710"/>
      <c r="J113" s="710"/>
      <c r="L113" s="787"/>
      <c r="N113" s="710"/>
      <c r="O113" s="710"/>
    </row>
    <row r="114" spans="1:15" s="30" customFormat="1" ht="12.75" x14ac:dyDescent="0.2">
      <c r="A114" s="30" t="s">
        <v>1066</v>
      </c>
      <c r="B114" s="722"/>
      <c r="C114" s="732"/>
      <c r="D114" s="722"/>
      <c r="E114" s="788"/>
      <c r="F114" s="732"/>
      <c r="G114" s="732"/>
    </row>
  </sheetData>
  <mergeCells count="6">
    <mergeCell ref="B5:E5"/>
    <mergeCell ref="G5:J5"/>
    <mergeCell ref="L5:O5"/>
    <mergeCell ref="B32:E32"/>
    <mergeCell ref="G32:J32"/>
    <mergeCell ref="L32:O32"/>
  </mergeCells>
  <conditionalFormatting sqref="G2">
    <cfRule type="cellIs" dxfId="0" priority="1" operator="lessThan">
      <formula>0.05</formula>
    </cfRule>
    <cfRule type="cellIs" priority="2" operator="lessThan">
      <formula>0.05</formula>
    </cfRule>
  </conditionalFormatting>
  <hyperlinks>
    <hyperlink ref="A1" location="'Table of contents'!B17" display="Return to Table of Contents" xr:uid="{137C3CCB-114C-40FA-AAAA-3C0490A4DF28}"/>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4AF20-EEA2-4A85-862E-E23AF1A6D089}">
  <dimension ref="A1:G60"/>
  <sheetViews>
    <sheetView zoomScale="85" zoomScaleNormal="85" workbookViewId="0">
      <selection activeCell="C35" sqref="C35"/>
    </sheetView>
  </sheetViews>
  <sheetFormatPr defaultColWidth="9.140625" defaultRowHeight="12" x14ac:dyDescent="0.2"/>
  <cols>
    <col min="1" max="1" width="70" style="194" customWidth="1"/>
    <col min="2" max="2" width="15" style="194" bestFit="1" customWidth="1"/>
    <col min="3" max="3" width="21.140625" style="194" bestFit="1" customWidth="1"/>
    <col min="4" max="4" width="11" style="194" customWidth="1"/>
    <col min="5" max="5" width="11.28515625" style="194" customWidth="1"/>
    <col min="6" max="6" width="12.5703125" style="194" customWidth="1"/>
    <col min="7" max="16384" width="9.140625" style="194"/>
  </cols>
  <sheetData>
    <row r="1" spans="1:6" ht="15" x14ac:dyDescent="0.25">
      <c r="A1" s="703" t="s">
        <v>27</v>
      </c>
    </row>
    <row r="2" spans="1:6" s="657" customFormat="1" ht="12.75" x14ac:dyDescent="0.2">
      <c r="A2" s="723" t="s">
        <v>1067</v>
      </c>
      <c r="B2" s="723"/>
      <c r="C2" s="723"/>
      <c r="D2" s="723"/>
    </row>
    <row r="3" spans="1:6" s="657" customFormat="1" ht="15.75" customHeight="1" x14ac:dyDescent="0.2">
      <c r="A3" s="570" t="s">
        <v>1068</v>
      </c>
      <c r="B3" s="570"/>
      <c r="C3" s="570"/>
      <c r="D3" s="570"/>
    </row>
    <row r="4" spans="1:6" s="657" customFormat="1" ht="12.75" x14ac:dyDescent="0.2">
      <c r="A4" s="568"/>
      <c r="B4" s="568"/>
      <c r="C4" s="568"/>
      <c r="D4" s="568"/>
    </row>
    <row r="5" spans="1:6" s="657" customFormat="1" ht="38.25" x14ac:dyDescent="0.2">
      <c r="A5" s="206" t="s">
        <v>1069</v>
      </c>
      <c r="B5" s="568"/>
      <c r="C5" s="568"/>
      <c r="D5" s="568"/>
    </row>
    <row r="7" spans="1:6" s="198" customFormat="1" ht="15.75" thickBot="1" x14ac:dyDescent="0.3">
      <c r="A7" s="205" t="s">
        <v>1070</v>
      </c>
      <c r="B7" s="195"/>
      <c r="C7" s="195"/>
      <c r="D7" s="196"/>
      <c r="E7" s="196"/>
      <c r="F7" s="197"/>
    </row>
    <row r="8" spans="1:6" s="198" customFormat="1" ht="42" customHeight="1" x14ac:dyDescent="0.25">
      <c r="A8" s="11"/>
      <c r="B8" s="344" t="s">
        <v>1071</v>
      </c>
      <c r="C8" s="194"/>
      <c r="D8" s="194"/>
      <c r="E8" s="194"/>
      <c r="F8" s="194"/>
    </row>
    <row r="9" spans="1:6" s="198" customFormat="1" ht="15" x14ac:dyDescent="0.25">
      <c r="A9" s="543" t="s">
        <v>1072</v>
      </c>
      <c r="B9" s="571"/>
      <c r="C9" s="194"/>
      <c r="D9" s="194"/>
      <c r="E9" s="194"/>
      <c r="F9" s="194"/>
    </row>
    <row r="10" spans="1:6" s="198" customFormat="1" ht="15" x14ac:dyDescent="0.25">
      <c r="A10" s="227" t="s">
        <v>1073</v>
      </c>
      <c r="B10" s="577">
        <v>51000</v>
      </c>
      <c r="C10" s="200"/>
      <c r="D10" s="200"/>
      <c r="E10" s="200"/>
      <c r="F10" s="201"/>
    </row>
    <row r="11" spans="1:6" s="198" customFormat="1" ht="15" x14ac:dyDescent="0.25">
      <c r="A11" s="227" t="s">
        <v>1074</v>
      </c>
      <c r="B11" s="577">
        <v>2000</v>
      </c>
      <c r="C11" s="200"/>
      <c r="D11" s="200"/>
      <c r="E11" s="200"/>
      <c r="F11" s="201"/>
    </row>
    <row r="12" spans="1:6" s="198" customFormat="1" ht="15" x14ac:dyDescent="0.25">
      <c r="A12" s="345" t="s">
        <v>1075</v>
      </c>
      <c r="B12" s="578">
        <v>12300</v>
      </c>
      <c r="C12" s="202"/>
      <c r="D12" s="203"/>
      <c r="E12" s="203"/>
      <c r="F12" s="201"/>
    </row>
    <row r="13" spans="1:6" s="198" customFormat="1" ht="15" x14ac:dyDescent="0.25">
      <c r="A13" s="194"/>
      <c r="B13" s="199"/>
      <c r="C13" s="200"/>
      <c r="D13" s="200"/>
      <c r="E13" s="200"/>
      <c r="F13" s="204"/>
    </row>
    <row r="14" spans="1:6" s="198" customFormat="1" ht="30" x14ac:dyDescent="0.25">
      <c r="A14" s="11"/>
      <c r="B14" s="344" t="s">
        <v>1076</v>
      </c>
      <c r="C14" s="200"/>
      <c r="D14" s="200"/>
      <c r="E14" s="200"/>
      <c r="F14" s="204"/>
    </row>
    <row r="15" spans="1:6" s="198" customFormat="1" ht="15" x14ac:dyDescent="0.25">
      <c r="A15" s="543" t="s">
        <v>1077</v>
      </c>
      <c r="B15" s="571"/>
      <c r="C15" s="200"/>
      <c r="D15" s="200"/>
      <c r="E15" s="200"/>
      <c r="F15" s="204"/>
    </row>
    <row r="16" spans="1:6" s="657" customFormat="1" ht="12.75" x14ac:dyDescent="0.2">
      <c r="A16" s="789" t="s">
        <v>1078</v>
      </c>
      <c r="B16" s="346">
        <v>0.11</v>
      </c>
      <c r="C16" s="790"/>
      <c r="D16" s="790"/>
      <c r="E16" s="790"/>
      <c r="F16" s="791"/>
    </row>
    <row r="17" spans="1:7" s="657" customFormat="1" ht="12.75" x14ac:dyDescent="0.2">
      <c r="A17" s="789" t="s">
        <v>1079</v>
      </c>
      <c r="B17" s="346">
        <v>0.26</v>
      </c>
      <c r="C17" s="790"/>
      <c r="D17" s="790"/>
      <c r="E17" s="790"/>
      <c r="F17" s="791"/>
    </row>
    <row r="18" spans="1:7" s="657" customFormat="1" ht="12.75" x14ac:dyDescent="0.2">
      <c r="A18" s="789" t="s">
        <v>1080</v>
      </c>
      <c r="B18" s="346">
        <v>0.62</v>
      </c>
      <c r="C18" s="792"/>
      <c r="D18" s="793"/>
      <c r="E18" s="793"/>
      <c r="F18" s="791"/>
    </row>
    <row r="19" spans="1:7" s="657" customFormat="1" ht="12.75" x14ac:dyDescent="0.2">
      <c r="A19" s="794" t="s">
        <v>1081</v>
      </c>
      <c r="B19" s="348" t="s">
        <v>960</v>
      </c>
      <c r="C19" s="790"/>
      <c r="D19" s="790"/>
      <c r="E19" s="790"/>
      <c r="F19" s="795"/>
    </row>
    <row r="20" spans="1:7" s="198" customFormat="1" ht="15" x14ac:dyDescent="0.25">
      <c r="A20" s="572" t="s">
        <v>269</v>
      </c>
      <c r="B20" s="573"/>
      <c r="C20" s="200"/>
      <c r="D20" s="200"/>
      <c r="E20" s="200"/>
      <c r="F20" s="204"/>
    </row>
    <row r="21" spans="1:7" s="657" customFormat="1" ht="12.75" x14ac:dyDescent="0.2">
      <c r="A21" s="789" t="s">
        <v>453</v>
      </c>
      <c r="B21" s="346">
        <v>0.38</v>
      </c>
      <c r="G21" s="796"/>
    </row>
    <row r="22" spans="1:7" s="657" customFormat="1" ht="12.75" x14ac:dyDescent="0.2">
      <c r="A22" s="789" t="s">
        <v>408</v>
      </c>
      <c r="B22" s="346">
        <v>0.19</v>
      </c>
      <c r="C22" s="723"/>
      <c r="D22" s="797"/>
      <c r="E22" s="797"/>
      <c r="F22" s="797"/>
      <c r="G22" s="798"/>
    </row>
    <row r="23" spans="1:7" s="657" customFormat="1" ht="12.75" x14ac:dyDescent="0.2">
      <c r="A23" s="789" t="s">
        <v>417</v>
      </c>
      <c r="B23" s="346">
        <v>0.09</v>
      </c>
      <c r="C23" s="799"/>
      <c r="D23" s="800"/>
      <c r="E23" s="800"/>
    </row>
    <row r="24" spans="1:7" s="657" customFormat="1" ht="12.75" x14ac:dyDescent="0.2">
      <c r="A24" s="789" t="s">
        <v>483</v>
      </c>
      <c r="B24" s="346">
        <v>7.0000000000000007E-2</v>
      </c>
      <c r="C24" s="801"/>
      <c r="D24" s="802"/>
      <c r="E24" s="802"/>
    </row>
    <row r="25" spans="1:7" s="657" customFormat="1" ht="12.75" x14ac:dyDescent="0.2">
      <c r="A25" s="789" t="s">
        <v>474</v>
      </c>
      <c r="B25" s="346">
        <v>0.04</v>
      </c>
      <c r="C25" s="803"/>
      <c r="D25" s="804"/>
      <c r="E25" s="804"/>
    </row>
    <row r="26" spans="1:7" s="657" customFormat="1" ht="12.75" x14ac:dyDescent="0.2">
      <c r="A26" s="789" t="s">
        <v>434</v>
      </c>
      <c r="B26" s="346">
        <v>0.04</v>
      </c>
      <c r="C26" s="723"/>
    </row>
    <row r="27" spans="1:7" s="657" customFormat="1" ht="12.75" x14ac:dyDescent="0.2">
      <c r="A27" s="789" t="s">
        <v>1082</v>
      </c>
      <c r="B27" s="346">
        <v>0.02</v>
      </c>
      <c r="C27" s="801"/>
      <c r="D27" s="802"/>
      <c r="E27" s="802"/>
    </row>
    <row r="28" spans="1:7" s="657" customFormat="1" ht="12.75" x14ac:dyDescent="0.2">
      <c r="A28" s="789" t="s">
        <v>427</v>
      </c>
      <c r="B28" s="346">
        <v>0.02</v>
      </c>
      <c r="C28" s="801"/>
      <c r="D28" s="802"/>
      <c r="E28" s="802"/>
    </row>
    <row r="29" spans="1:7" s="657" customFormat="1" ht="12.75" x14ac:dyDescent="0.2">
      <c r="A29" s="789" t="s">
        <v>1083</v>
      </c>
      <c r="B29" s="346">
        <v>0.02</v>
      </c>
      <c r="C29" s="801"/>
      <c r="D29" s="802"/>
      <c r="E29" s="802"/>
    </row>
    <row r="30" spans="1:7" s="657" customFormat="1" ht="12.75" x14ac:dyDescent="0.2">
      <c r="A30" s="789" t="s">
        <v>412</v>
      </c>
      <c r="B30" s="346">
        <v>0.02</v>
      </c>
      <c r="C30" s="801"/>
      <c r="D30" s="802"/>
      <c r="E30" s="802"/>
    </row>
    <row r="31" spans="1:7" s="657" customFormat="1" ht="12.75" x14ac:dyDescent="0.2">
      <c r="A31" s="789" t="s">
        <v>1084</v>
      </c>
      <c r="B31" s="346">
        <v>0.1</v>
      </c>
      <c r="C31" s="801"/>
      <c r="D31" s="802"/>
      <c r="E31" s="802"/>
    </row>
    <row r="32" spans="1:7" s="198" customFormat="1" ht="15" x14ac:dyDescent="0.25">
      <c r="A32" s="543" t="s">
        <v>1085</v>
      </c>
      <c r="B32" s="571"/>
      <c r="C32" s="193"/>
      <c r="D32" s="194"/>
      <c r="E32" s="194"/>
    </row>
    <row r="33" spans="1:5" s="657" customFormat="1" ht="12.75" x14ac:dyDescent="0.2">
      <c r="A33" s="789" t="s">
        <v>282</v>
      </c>
      <c r="B33" s="346">
        <v>0.75</v>
      </c>
      <c r="C33" s="801"/>
      <c r="D33" s="802"/>
      <c r="E33" s="802"/>
    </row>
    <row r="34" spans="1:5" s="657" customFormat="1" ht="12.75" x14ac:dyDescent="0.2">
      <c r="A34" s="789" t="s">
        <v>292</v>
      </c>
      <c r="B34" s="346">
        <v>0.09</v>
      </c>
      <c r="C34" s="801"/>
      <c r="D34" s="802"/>
      <c r="E34" s="802"/>
    </row>
    <row r="35" spans="1:5" s="657" customFormat="1" ht="12.75" x14ac:dyDescent="0.2">
      <c r="A35" s="789" t="s">
        <v>1086</v>
      </c>
      <c r="B35" s="346">
        <v>0.03</v>
      </c>
      <c r="C35" s="805"/>
    </row>
    <row r="36" spans="1:5" s="657" customFormat="1" ht="12.75" x14ac:dyDescent="0.2">
      <c r="A36" s="789" t="s">
        <v>281</v>
      </c>
      <c r="B36" s="346">
        <v>0.03</v>
      </c>
      <c r="C36" s="806"/>
      <c r="D36" s="802"/>
      <c r="E36" s="802"/>
    </row>
    <row r="37" spans="1:5" s="657" customFormat="1" ht="12.75" x14ac:dyDescent="0.2">
      <c r="A37" s="789" t="s">
        <v>294</v>
      </c>
      <c r="B37" s="346">
        <v>0.02</v>
      </c>
      <c r="C37" s="806"/>
      <c r="D37" s="802"/>
      <c r="E37" s="802"/>
    </row>
    <row r="38" spans="1:5" s="657" customFormat="1" ht="12.75" x14ac:dyDescent="0.2">
      <c r="A38" s="789" t="s">
        <v>286</v>
      </c>
      <c r="B38" s="346">
        <v>0.02</v>
      </c>
      <c r="C38" s="806"/>
      <c r="D38" s="802"/>
      <c r="E38" s="802"/>
    </row>
    <row r="39" spans="1:5" s="657" customFormat="1" ht="12.75" x14ac:dyDescent="0.2">
      <c r="A39" s="789" t="s">
        <v>1087</v>
      </c>
      <c r="B39" s="346">
        <v>0.01</v>
      </c>
      <c r="C39" s="806"/>
      <c r="D39" s="802"/>
      <c r="E39" s="802"/>
    </row>
    <row r="40" spans="1:5" s="657" customFormat="1" ht="12.75" x14ac:dyDescent="0.2">
      <c r="A40" s="789" t="s">
        <v>284</v>
      </c>
      <c r="B40" s="347" t="s">
        <v>960</v>
      </c>
      <c r="C40" s="806"/>
      <c r="D40" s="802"/>
      <c r="E40" s="802"/>
    </row>
    <row r="41" spans="1:5" s="657" customFormat="1" ht="15" hidden="1" customHeight="1" x14ac:dyDescent="0.2">
      <c r="A41" s="789" t="s">
        <v>1088</v>
      </c>
      <c r="B41" s="347" t="s">
        <v>960</v>
      </c>
      <c r="C41" s="805"/>
    </row>
    <row r="42" spans="1:5" s="657" customFormat="1" ht="15" hidden="1" customHeight="1" x14ac:dyDescent="0.2">
      <c r="A42" s="789" t="s">
        <v>308</v>
      </c>
      <c r="B42" s="347" t="s">
        <v>960</v>
      </c>
      <c r="C42" s="805"/>
    </row>
    <row r="43" spans="1:5" s="657" customFormat="1" ht="15" hidden="1" customHeight="1" x14ac:dyDescent="0.2">
      <c r="A43" s="789" t="s">
        <v>1084</v>
      </c>
      <c r="B43" s="347">
        <v>0.03</v>
      </c>
      <c r="C43" s="805"/>
      <c r="D43" s="796"/>
    </row>
    <row r="44" spans="1:5" s="657" customFormat="1" ht="12.75" hidden="1" x14ac:dyDescent="0.2">
      <c r="A44" s="789"/>
      <c r="B44" s="347"/>
      <c r="C44" s="805"/>
      <c r="D44" s="796"/>
    </row>
    <row r="45" spans="1:5" s="657" customFormat="1" ht="12.75" hidden="1" x14ac:dyDescent="0.2">
      <c r="A45" s="789"/>
      <c r="B45" s="347"/>
      <c r="C45" s="805"/>
      <c r="D45" s="796"/>
    </row>
    <row r="46" spans="1:5" s="657" customFormat="1" ht="12.75" hidden="1" x14ac:dyDescent="0.2">
      <c r="A46" s="789"/>
      <c r="B46" s="347"/>
      <c r="C46" s="805"/>
    </row>
    <row r="47" spans="1:5" s="657" customFormat="1" ht="12.75" hidden="1" x14ac:dyDescent="0.2">
      <c r="A47" s="789"/>
      <c r="B47" s="347"/>
      <c r="C47" s="805"/>
    </row>
    <row r="48" spans="1:5" s="657" customFormat="1" ht="12.75" hidden="1" x14ac:dyDescent="0.2">
      <c r="A48" s="789"/>
      <c r="B48" s="347"/>
      <c r="C48" s="805"/>
    </row>
    <row r="49" spans="1:4" s="657" customFormat="1" ht="12.75" hidden="1" x14ac:dyDescent="0.2">
      <c r="A49" s="789"/>
      <c r="B49" s="347"/>
      <c r="C49" s="723"/>
    </row>
    <row r="50" spans="1:4" s="657" customFormat="1" ht="12.75" hidden="1" x14ac:dyDescent="0.2">
      <c r="A50" s="789"/>
      <c r="B50" s="347"/>
      <c r="C50" s="723"/>
    </row>
    <row r="51" spans="1:4" s="657" customFormat="1" ht="12.75" hidden="1" x14ac:dyDescent="0.2">
      <c r="A51" s="789"/>
      <c r="B51" s="347"/>
      <c r="C51" s="723"/>
    </row>
    <row r="52" spans="1:4" s="657" customFormat="1" ht="12.75" hidden="1" x14ac:dyDescent="0.2">
      <c r="A52" s="789"/>
      <c r="B52" s="347"/>
      <c r="C52" s="723"/>
    </row>
    <row r="53" spans="1:4" s="657" customFormat="1" ht="12.75" hidden="1" x14ac:dyDescent="0.2">
      <c r="A53" s="789"/>
      <c r="B53" s="347"/>
      <c r="C53" s="723"/>
      <c r="D53" s="796"/>
    </row>
    <row r="54" spans="1:4" s="657" customFormat="1" ht="12.75" hidden="1" x14ac:dyDescent="0.2">
      <c r="A54" s="789"/>
      <c r="B54" s="347"/>
      <c r="C54" s="723"/>
      <c r="D54" s="796"/>
    </row>
    <row r="55" spans="1:4" s="657" customFormat="1" ht="12.75" hidden="1" x14ac:dyDescent="0.2">
      <c r="A55" s="789"/>
      <c r="B55" s="347"/>
      <c r="C55" s="723"/>
      <c r="D55" s="796"/>
    </row>
    <row r="56" spans="1:4" s="657" customFormat="1" ht="12.75" x14ac:dyDescent="0.2">
      <c r="A56" s="789" t="s">
        <v>1088</v>
      </c>
      <c r="B56" s="347" t="s">
        <v>960</v>
      </c>
    </row>
    <row r="57" spans="1:4" s="657" customFormat="1" ht="12.75" x14ac:dyDescent="0.2">
      <c r="A57" s="789" t="s">
        <v>308</v>
      </c>
      <c r="B57" s="347" t="s">
        <v>960</v>
      </c>
    </row>
    <row r="58" spans="1:4" s="657" customFormat="1" ht="12.75" x14ac:dyDescent="0.2">
      <c r="A58" s="794" t="s">
        <v>1089</v>
      </c>
      <c r="B58" s="349">
        <v>0.03</v>
      </c>
    </row>
    <row r="60" spans="1:4" s="657" customFormat="1" ht="12.75" x14ac:dyDescent="0.2">
      <c r="A60" s="657" t="s">
        <v>1090</v>
      </c>
    </row>
  </sheetData>
  <hyperlinks>
    <hyperlink ref="A1" location="'Table of contents'!B17" display="Return to Table of Contents" xr:uid="{CF6D59A0-A17A-476F-81E5-0B06BF5B67E6}"/>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5F474-0AEE-4E53-8A8D-0B19CCFF5F6B}">
  <dimension ref="A1:G502"/>
  <sheetViews>
    <sheetView workbookViewId="0">
      <selection activeCell="F393" sqref="F393"/>
    </sheetView>
  </sheetViews>
  <sheetFormatPr defaultRowHeight="15" x14ac:dyDescent="0.25"/>
  <cols>
    <col min="1" max="1" width="14.42578125" customWidth="1"/>
    <col min="2" max="2" width="16.85546875" customWidth="1"/>
    <col min="3" max="3" width="16.42578125" customWidth="1"/>
    <col min="4" max="4" width="25.140625" customWidth="1"/>
    <col min="5" max="5" width="22" customWidth="1"/>
    <col min="6" max="6" width="18.7109375" customWidth="1"/>
    <col min="7" max="7" width="18.28515625" customWidth="1"/>
  </cols>
  <sheetData>
    <row r="1" spans="1:7" s="29" customFormat="1" x14ac:dyDescent="0.25">
      <c r="A1" s="709" t="s">
        <v>27</v>
      </c>
    </row>
    <row r="2" spans="1:7" s="26" customFormat="1" ht="60" x14ac:dyDescent="0.25">
      <c r="A2" s="807" t="s">
        <v>1091</v>
      </c>
      <c r="B2" s="807" t="s">
        <v>1092</v>
      </c>
      <c r="C2" s="807" t="s">
        <v>1093</v>
      </c>
      <c r="D2" s="807" t="s">
        <v>1094</v>
      </c>
      <c r="E2" s="807" t="s">
        <v>1095</v>
      </c>
      <c r="F2" s="807" t="s">
        <v>1096</v>
      </c>
      <c r="G2" s="807" t="s">
        <v>1097</v>
      </c>
    </row>
    <row r="3" spans="1:7" s="26" customFormat="1" ht="36.75" customHeight="1" x14ac:dyDescent="0.25">
      <c r="A3" s="808"/>
      <c r="B3" s="808" t="s">
        <v>1098</v>
      </c>
      <c r="C3" s="808" t="s">
        <v>1098</v>
      </c>
      <c r="D3" s="809"/>
      <c r="E3" s="809"/>
      <c r="F3" s="809"/>
      <c r="G3" s="809"/>
    </row>
    <row r="4" spans="1:7" s="26" customFormat="1" ht="30" x14ac:dyDescent="0.25">
      <c r="A4" s="810">
        <v>15000</v>
      </c>
      <c r="B4" s="810" t="s">
        <v>1099</v>
      </c>
      <c r="C4" s="810" t="s">
        <v>1099</v>
      </c>
      <c r="D4" s="810" t="s">
        <v>1100</v>
      </c>
      <c r="E4" s="810" t="s">
        <v>671</v>
      </c>
      <c r="F4" s="810"/>
      <c r="G4" s="810" t="s">
        <v>1101</v>
      </c>
    </row>
    <row r="5" spans="1:7" s="26" customFormat="1" x14ac:dyDescent="0.25">
      <c r="A5" s="810">
        <v>15010</v>
      </c>
      <c r="B5" s="810" t="s">
        <v>1102</v>
      </c>
      <c r="C5" s="810" t="s">
        <v>1102</v>
      </c>
      <c r="D5" s="810"/>
      <c r="E5" s="810"/>
      <c r="F5" s="810"/>
      <c r="G5" s="810"/>
    </row>
    <row r="6" spans="1:7" s="26" customFormat="1" x14ac:dyDescent="0.25">
      <c r="A6" s="810">
        <v>15011</v>
      </c>
      <c r="B6" s="810" t="s">
        <v>1103</v>
      </c>
      <c r="C6" s="810" t="s">
        <v>1103</v>
      </c>
      <c r="D6" s="810"/>
      <c r="E6" s="810"/>
      <c r="F6" s="810"/>
      <c r="G6" s="810" t="s">
        <v>1101</v>
      </c>
    </row>
    <row r="7" spans="1:7" s="26" customFormat="1" x14ac:dyDescent="0.25">
      <c r="A7" s="810">
        <v>15013</v>
      </c>
      <c r="B7" s="810" t="s">
        <v>1104</v>
      </c>
      <c r="C7" s="810" t="s">
        <v>1104</v>
      </c>
      <c r="D7" s="810"/>
      <c r="E7" s="810"/>
      <c r="F7" s="810"/>
      <c r="G7" s="810" t="s">
        <v>1101</v>
      </c>
    </row>
    <row r="8" spans="1:7" s="26" customFormat="1" x14ac:dyDescent="0.25">
      <c r="A8" s="810">
        <v>15015</v>
      </c>
      <c r="B8" s="810" t="s">
        <v>1105</v>
      </c>
      <c r="C8" s="810" t="s">
        <v>1105</v>
      </c>
      <c r="D8" s="810"/>
      <c r="E8" s="810"/>
      <c r="F8" s="810"/>
      <c r="G8" s="810" t="s">
        <v>1101</v>
      </c>
    </row>
    <row r="9" spans="1:7" s="26" customFormat="1" x14ac:dyDescent="0.25">
      <c r="A9" s="810">
        <v>15017</v>
      </c>
      <c r="B9" s="810" t="s">
        <v>1106</v>
      </c>
      <c r="C9" s="810" t="s">
        <v>1106</v>
      </c>
      <c r="D9" s="810"/>
      <c r="E9" s="810"/>
      <c r="F9" s="810"/>
      <c r="G9" s="810"/>
    </row>
    <row r="10" spans="1:7" s="26" customFormat="1" x14ac:dyDescent="0.25">
      <c r="A10" s="810">
        <v>15019</v>
      </c>
      <c r="B10" s="810" t="s">
        <v>1107</v>
      </c>
      <c r="C10" s="810" t="s">
        <v>1107</v>
      </c>
      <c r="D10" s="810"/>
      <c r="E10" s="810"/>
      <c r="F10" s="810"/>
      <c r="G10" s="810"/>
    </row>
    <row r="11" spans="1:7" s="26" customFormat="1" x14ac:dyDescent="0.25">
      <c r="A11" s="810">
        <v>15020</v>
      </c>
      <c r="B11" s="810" t="s">
        <v>1108</v>
      </c>
      <c r="C11" s="810" t="s">
        <v>1108</v>
      </c>
      <c r="D11" s="810"/>
      <c r="E11" s="810"/>
      <c r="F11" s="810"/>
      <c r="G11" s="810" t="s">
        <v>1101</v>
      </c>
    </row>
    <row r="12" spans="1:7" s="26" customFormat="1" x14ac:dyDescent="0.25">
      <c r="A12" s="810">
        <v>15021</v>
      </c>
      <c r="B12" s="810" t="s">
        <v>1109</v>
      </c>
      <c r="C12" s="810" t="s">
        <v>1109</v>
      </c>
      <c r="D12" s="810"/>
      <c r="E12" s="810"/>
      <c r="F12" s="810"/>
      <c r="G12" s="810"/>
    </row>
    <row r="13" spans="1:7" s="26" customFormat="1" ht="30" x14ac:dyDescent="0.25">
      <c r="A13" s="810">
        <v>15030</v>
      </c>
      <c r="B13" s="810" t="s">
        <v>1110</v>
      </c>
      <c r="C13" s="810" t="s">
        <v>1110</v>
      </c>
      <c r="D13" s="810"/>
      <c r="E13" s="810"/>
      <c r="F13" s="810"/>
      <c r="G13" s="810" t="s">
        <v>1101</v>
      </c>
    </row>
    <row r="14" spans="1:7" s="26" customFormat="1" x14ac:dyDescent="0.25">
      <c r="A14" s="810">
        <v>15031</v>
      </c>
      <c r="B14" s="810" t="s">
        <v>1111</v>
      </c>
      <c r="C14" s="810" t="s">
        <v>1111</v>
      </c>
      <c r="D14" s="810"/>
      <c r="E14" s="810"/>
      <c r="F14" s="810"/>
      <c r="G14" s="810"/>
    </row>
    <row r="15" spans="1:7" s="26" customFormat="1" x14ac:dyDescent="0.25">
      <c r="A15" s="810">
        <v>15032</v>
      </c>
      <c r="B15" s="810" t="s">
        <v>1112</v>
      </c>
      <c r="C15" s="810" t="s">
        <v>1112</v>
      </c>
      <c r="D15" s="810"/>
      <c r="E15" s="810"/>
      <c r="F15" s="810"/>
      <c r="G15" s="810"/>
    </row>
    <row r="16" spans="1:7" s="26" customFormat="1" x14ac:dyDescent="0.25">
      <c r="A16" s="810">
        <v>15040</v>
      </c>
      <c r="B16" s="810" t="s">
        <v>1113</v>
      </c>
      <c r="C16" s="810" t="s">
        <v>1113</v>
      </c>
      <c r="D16" s="810"/>
      <c r="E16" s="810"/>
      <c r="F16" s="810"/>
      <c r="G16" s="810" t="s">
        <v>1101</v>
      </c>
    </row>
    <row r="17" spans="1:7" s="26" customFormat="1" x14ac:dyDescent="0.25">
      <c r="A17" s="810">
        <v>15050</v>
      </c>
      <c r="B17" s="810" t="s">
        <v>1114</v>
      </c>
      <c r="C17" s="810" t="s">
        <v>1114</v>
      </c>
      <c r="D17" s="810"/>
      <c r="E17" s="810"/>
      <c r="F17" s="810"/>
      <c r="G17" s="810" t="s">
        <v>1101</v>
      </c>
    </row>
    <row r="18" spans="1:7" s="26" customFormat="1" x14ac:dyDescent="0.25">
      <c r="A18" s="810">
        <v>15051</v>
      </c>
      <c r="B18" s="810" t="s">
        <v>1115</v>
      </c>
      <c r="C18" s="810" t="s">
        <v>1115</v>
      </c>
      <c r="D18" s="810"/>
      <c r="E18" s="810"/>
      <c r="F18" s="810"/>
      <c r="G18" s="810"/>
    </row>
    <row r="19" spans="1:7" s="26" customFormat="1" x14ac:dyDescent="0.25">
      <c r="A19" s="810">
        <v>15052</v>
      </c>
      <c r="B19" s="810" t="s">
        <v>1116</v>
      </c>
      <c r="C19" s="810" t="s">
        <v>1116</v>
      </c>
      <c r="D19" s="810"/>
      <c r="E19" s="810"/>
      <c r="F19" s="810"/>
      <c r="G19" s="810"/>
    </row>
    <row r="20" spans="1:7" s="26" customFormat="1" ht="30" x14ac:dyDescent="0.25">
      <c r="A20" s="810">
        <v>15060</v>
      </c>
      <c r="B20" s="810" t="s">
        <v>1117</v>
      </c>
      <c r="C20" s="810" t="s">
        <v>1117</v>
      </c>
      <c r="D20" s="810"/>
      <c r="E20" s="810"/>
      <c r="F20" s="810"/>
      <c r="G20" s="810" t="s">
        <v>1101</v>
      </c>
    </row>
    <row r="21" spans="1:7" s="26" customFormat="1" x14ac:dyDescent="0.25">
      <c r="A21" s="810">
        <v>15070</v>
      </c>
      <c r="B21" s="810" t="s">
        <v>1118</v>
      </c>
      <c r="C21" s="810" t="s">
        <v>1118</v>
      </c>
      <c r="D21" s="810"/>
      <c r="E21" s="810"/>
      <c r="F21" s="810"/>
      <c r="G21" s="810" t="s">
        <v>1101</v>
      </c>
    </row>
    <row r="22" spans="1:7" s="26" customFormat="1" x14ac:dyDescent="0.25">
      <c r="A22" s="810">
        <v>15080</v>
      </c>
      <c r="B22" s="810" t="s">
        <v>1119</v>
      </c>
      <c r="C22" s="810" t="s">
        <v>1119</v>
      </c>
      <c r="D22" s="810"/>
      <c r="E22" s="810"/>
      <c r="F22" s="810"/>
      <c r="G22" s="810"/>
    </row>
    <row r="23" spans="1:7" s="26" customFormat="1" x14ac:dyDescent="0.25">
      <c r="A23" s="810">
        <v>15081</v>
      </c>
      <c r="B23" s="810" t="s">
        <v>1120</v>
      </c>
      <c r="C23" s="810" t="s">
        <v>1120</v>
      </c>
      <c r="D23" s="810"/>
      <c r="E23" s="810"/>
      <c r="F23" s="810"/>
      <c r="G23" s="810" t="s">
        <v>1101</v>
      </c>
    </row>
    <row r="24" spans="1:7" s="26" customFormat="1" x14ac:dyDescent="0.25">
      <c r="A24" s="810">
        <v>15082</v>
      </c>
      <c r="B24" s="810" t="s">
        <v>1121</v>
      </c>
      <c r="C24" s="810" t="s">
        <v>1121</v>
      </c>
      <c r="D24" s="810"/>
      <c r="E24" s="810"/>
      <c r="F24" s="810"/>
      <c r="G24" s="810"/>
    </row>
    <row r="25" spans="1:7" s="26" customFormat="1" x14ac:dyDescent="0.25">
      <c r="A25" s="810">
        <v>15083</v>
      </c>
      <c r="B25" s="810" t="s">
        <v>1122</v>
      </c>
      <c r="C25" s="810" t="s">
        <v>1122</v>
      </c>
      <c r="D25" s="810"/>
      <c r="E25" s="810"/>
      <c r="F25" s="810"/>
      <c r="G25" s="810"/>
    </row>
    <row r="26" spans="1:7" s="26" customFormat="1" ht="30" x14ac:dyDescent="0.25">
      <c r="A26" s="810">
        <v>15500</v>
      </c>
      <c r="B26" s="810" t="s">
        <v>1123</v>
      </c>
      <c r="C26" s="810" t="s">
        <v>1123</v>
      </c>
      <c r="D26" s="810"/>
      <c r="E26" s="810"/>
      <c r="F26" s="810"/>
      <c r="G26" s="810" t="s">
        <v>1101</v>
      </c>
    </row>
    <row r="27" spans="1:7" s="26" customFormat="1" x14ac:dyDescent="0.25">
      <c r="A27" s="810">
        <v>16000</v>
      </c>
      <c r="B27" s="810" t="s">
        <v>1124</v>
      </c>
      <c r="C27" s="810" t="s">
        <v>1124</v>
      </c>
      <c r="D27" s="810"/>
      <c r="E27" s="810"/>
      <c r="F27" s="810"/>
      <c r="G27" s="810"/>
    </row>
    <row r="28" spans="1:7" s="26" customFormat="1" x14ac:dyDescent="0.25">
      <c r="A28" s="810">
        <v>16010</v>
      </c>
      <c r="B28" s="810" t="s">
        <v>1125</v>
      </c>
      <c r="C28" s="810" t="s">
        <v>1125</v>
      </c>
      <c r="D28" s="810" t="s">
        <v>399</v>
      </c>
      <c r="E28" s="810"/>
      <c r="F28" s="810"/>
      <c r="G28" s="810" t="s">
        <v>1101</v>
      </c>
    </row>
    <row r="29" spans="1:7" s="26" customFormat="1" x14ac:dyDescent="0.25">
      <c r="A29" s="810">
        <v>16020</v>
      </c>
      <c r="B29" s="810" t="s">
        <v>1126</v>
      </c>
      <c r="C29" s="810" t="s">
        <v>1126</v>
      </c>
      <c r="D29" s="810" t="s">
        <v>409</v>
      </c>
      <c r="E29" s="810"/>
      <c r="F29" s="810" t="s">
        <v>860</v>
      </c>
      <c r="G29" s="810" t="s">
        <v>1127</v>
      </c>
    </row>
    <row r="30" spans="1:7" s="26" customFormat="1" x14ac:dyDescent="0.25">
      <c r="A30" s="810">
        <v>16030</v>
      </c>
      <c r="B30" s="810" t="s">
        <v>1128</v>
      </c>
      <c r="C30" s="810" t="s">
        <v>1128</v>
      </c>
      <c r="D30" s="810"/>
      <c r="E30" s="810"/>
      <c r="F30" s="810" t="s">
        <v>857</v>
      </c>
      <c r="G30" s="810" t="s">
        <v>1101</v>
      </c>
    </row>
    <row r="31" spans="1:7" s="26" customFormat="1" ht="30" x14ac:dyDescent="0.25">
      <c r="A31" s="810">
        <v>16040</v>
      </c>
      <c r="B31" s="810" t="s">
        <v>1129</v>
      </c>
      <c r="C31" s="810" t="s">
        <v>1129</v>
      </c>
      <c r="D31" s="810"/>
      <c r="E31" s="810"/>
      <c r="F31" s="810" t="s">
        <v>1130</v>
      </c>
      <c r="G31" s="810" t="s">
        <v>1101</v>
      </c>
    </row>
    <row r="32" spans="1:7" s="26" customFormat="1" ht="30" x14ac:dyDescent="0.25">
      <c r="A32" s="810">
        <v>16050</v>
      </c>
      <c r="B32" s="810" t="s">
        <v>1131</v>
      </c>
      <c r="C32" s="810" t="s">
        <v>1131</v>
      </c>
      <c r="D32" s="810"/>
      <c r="E32" s="810"/>
      <c r="F32" s="810"/>
      <c r="G32" s="810"/>
    </row>
    <row r="33" spans="1:7" s="26" customFormat="1" x14ac:dyDescent="0.25">
      <c r="A33" s="810"/>
      <c r="B33" s="810"/>
      <c r="C33" s="810" t="s">
        <v>1132</v>
      </c>
      <c r="D33" s="810"/>
      <c r="E33" s="810"/>
      <c r="F33" s="810"/>
      <c r="G33" s="810" t="s">
        <v>1127</v>
      </c>
    </row>
    <row r="34" spans="1:7" s="26" customFormat="1" x14ac:dyDescent="0.25">
      <c r="A34" s="810"/>
      <c r="B34" s="810"/>
      <c r="C34" s="810" t="s">
        <v>1133</v>
      </c>
      <c r="D34" s="810"/>
      <c r="E34" s="810"/>
      <c r="F34" s="810"/>
      <c r="G34" s="810" t="s">
        <v>1134</v>
      </c>
    </row>
    <row r="35" spans="1:7" s="26" customFormat="1" x14ac:dyDescent="0.25">
      <c r="A35" s="810">
        <v>16060</v>
      </c>
      <c r="B35" s="810" t="s">
        <v>1135</v>
      </c>
      <c r="C35" s="810" t="s">
        <v>1135</v>
      </c>
      <c r="D35" s="810"/>
      <c r="E35" s="810"/>
      <c r="F35" s="810"/>
      <c r="G35" s="810" t="s">
        <v>1127</v>
      </c>
    </row>
    <row r="36" spans="1:7" s="26" customFormat="1" ht="30" x14ac:dyDescent="0.25">
      <c r="A36" s="810">
        <v>19900</v>
      </c>
      <c r="B36" s="810" t="s">
        <v>1136</v>
      </c>
      <c r="C36" s="810" t="s">
        <v>1136</v>
      </c>
      <c r="D36" s="810"/>
      <c r="E36" s="810"/>
      <c r="F36" s="810"/>
      <c r="G36" s="810"/>
    </row>
    <row r="37" spans="1:7" s="26" customFormat="1" ht="45" x14ac:dyDescent="0.25">
      <c r="A37" s="808"/>
      <c r="B37" s="808" t="s">
        <v>1137</v>
      </c>
      <c r="C37" s="808" t="s">
        <v>1137</v>
      </c>
      <c r="D37" s="809"/>
      <c r="E37" s="809"/>
      <c r="F37" s="809"/>
      <c r="G37" s="809"/>
    </row>
    <row r="38" spans="1:7" s="26" customFormat="1" x14ac:dyDescent="0.25">
      <c r="A38" s="810">
        <v>20000</v>
      </c>
      <c r="B38" s="810" t="s">
        <v>1138</v>
      </c>
      <c r="C38" s="810" t="s">
        <v>1138</v>
      </c>
      <c r="D38" s="810" t="s">
        <v>592</v>
      </c>
      <c r="E38" s="810" t="s">
        <v>592</v>
      </c>
      <c r="F38" s="810" t="s">
        <v>856</v>
      </c>
      <c r="G38" s="810" t="s">
        <v>978</v>
      </c>
    </row>
    <row r="39" spans="1:7" s="26" customFormat="1" x14ac:dyDescent="0.25">
      <c r="A39" s="810">
        <v>21000</v>
      </c>
      <c r="B39" s="810" t="s">
        <v>1139</v>
      </c>
      <c r="C39" s="810" t="s">
        <v>1139</v>
      </c>
      <c r="D39" s="810"/>
      <c r="E39" s="810"/>
      <c r="F39" s="810"/>
      <c r="G39" s="810"/>
    </row>
    <row r="40" spans="1:7" s="26" customFormat="1" ht="30" x14ac:dyDescent="0.25">
      <c r="A40" s="810">
        <v>21010</v>
      </c>
      <c r="B40" s="810" t="s">
        <v>1140</v>
      </c>
      <c r="C40" s="810" t="s">
        <v>473</v>
      </c>
      <c r="D40" s="810" t="s">
        <v>592</v>
      </c>
      <c r="E40" s="810" t="s">
        <v>592</v>
      </c>
      <c r="F40" s="810" t="s">
        <v>856</v>
      </c>
      <c r="G40" s="810" t="s">
        <v>1141</v>
      </c>
    </row>
    <row r="41" spans="1:7" s="26" customFormat="1" x14ac:dyDescent="0.25">
      <c r="A41" s="810">
        <v>21020</v>
      </c>
      <c r="B41" s="810" t="s">
        <v>1142</v>
      </c>
      <c r="C41" s="810" t="s">
        <v>1142</v>
      </c>
      <c r="D41" s="810" t="s">
        <v>592</v>
      </c>
      <c r="E41" s="810" t="s">
        <v>592</v>
      </c>
      <c r="F41" s="810" t="s">
        <v>856</v>
      </c>
      <c r="G41" s="810" t="s">
        <v>1141</v>
      </c>
    </row>
    <row r="42" spans="1:7" s="26" customFormat="1" x14ac:dyDescent="0.25">
      <c r="A42" s="810">
        <v>21030</v>
      </c>
      <c r="B42" s="810" t="s">
        <v>1143</v>
      </c>
      <c r="C42" s="810" t="s">
        <v>1143</v>
      </c>
      <c r="D42" s="810" t="s">
        <v>592</v>
      </c>
      <c r="E42" s="810" t="s">
        <v>592</v>
      </c>
      <c r="F42" s="810" t="s">
        <v>856</v>
      </c>
      <c r="G42" s="810" t="s">
        <v>978</v>
      </c>
    </row>
    <row r="43" spans="1:7" s="26" customFormat="1" x14ac:dyDescent="0.25">
      <c r="A43" s="810">
        <v>21040</v>
      </c>
      <c r="B43" s="810" t="s">
        <v>1144</v>
      </c>
      <c r="C43" s="810" t="s">
        <v>1144</v>
      </c>
      <c r="D43" s="810" t="s">
        <v>592</v>
      </c>
      <c r="E43" s="810" t="s">
        <v>592</v>
      </c>
      <c r="F43" s="810" t="s">
        <v>856</v>
      </c>
      <c r="G43" s="810" t="s">
        <v>978</v>
      </c>
    </row>
    <row r="44" spans="1:7" s="26" customFormat="1" x14ac:dyDescent="0.25">
      <c r="A44" s="810">
        <v>21050</v>
      </c>
      <c r="B44" s="810" t="s">
        <v>1145</v>
      </c>
      <c r="C44" s="810" t="s">
        <v>1145</v>
      </c>
      <c r="D44" s="810" t="s">
        <v>592</v>
      </c>
      <c r="E44" s="810" t="s">
        <v>592</v>
      </c>
      <c r="F44" s="810" t="s">
        <v>856</v>
      </c>
      <c r="G44" s="810" t="s">
        <v>978</v>
      </c>
    </row>
    <row r="45" spans="1:7" s="26" customFormat="1" x14ac:dyDescent="0.25">
      <c r="A45" s="810">
        <v>21060</v>
      </c>
      <c r="B45" s="810" t="s">
        <v>1146</v>
      </c>
      <c r="C45" s="810" t="s">
        <v>1146</v>
      </c>
      <c r="D45" s="810" t="s">
        <v>592</v>
      </c>
      <c r="E45" s="810" t="s">
        <v>592</v>
      </c>
      <c r="F45" s="810" t="s">
        <v>856</v>
      </c>
      <c r="G45" s="810" t="s">
        <v>978</v>
      </c>
    </row>
    <row r="46" spans="1:7" s="26" customFormat="1" x14ac:dyDescent="0.25">
      <c r="A46" s="810">
        <v>21070</v>
      </c>
      <c r="B46" s="810" t="s">
        <v>1147</v>
      </c>
      <c r="C46" s="810" t="s">
        <v>1147</v>
      </c>
      <c r="D46" s="810" t="s">
        <v>592</v>
      </c>
      <c r="E46" s="810" t="s">
        <v>592</v>
      </c>
      <c r="F46" s="810" t="s">
        <v>856</v>
      </c>
      <c r="G46" s="810" t="s">
        <v>978</v>
      </c>
    </row>
    <row r="47" spans="1:7" s="26" customFormat="1" x14ac:dyDescent="0.25">
      <c r="A47" s="810">
        <v>21071</v>
      </c>
      <c r="B47" s="810" t="s">
        <v>1148</v>
      </c>
      <c r="C47" s="810" t="s">
        <v>1148</v>
      </c>
      <c r="D47" s="810"/>
      <c r="E47" s="810"/>
      <c r="F47" s="810"/>
      <c r="G47" s="810" t="s">
        <v>978</v>
      </c>
    </row>
    <row r="48" spans="1:7" s="26" customFormat="1" ht="30" x14ac:dyDescent="0.25">
      <c r="A48" s="810">
        <v>21090</v>
      </c>
      <c r="B48" s="810" t="s">
        <v>1149</v>
      </c>
      <c r="C48" s="810" t="s">
        <v>1149</v>
      </c>
      <c r="D48" s="810"/>
      <c r="E48" s="810"/>
      <c r="F48" s="810"/>
      <c r="G48" s="810" t="s">
        <v>1134</v>
      </c>
    </row>
    <row r="49" spans="1:7" s="26" customFormat="1" x14ac:dyDescent="0.25">
      <c r="A49" s="811"/>
      <c r="B49" s="811" t="s">
        <v>1150</v>
      </c>
      <c r="C49" s="811" t="s">
        <v>1150</v>
      </c>
      <c r="D49" s="812"/>
      <c r="E49" s="812"/>
      <c r="F49" s="812"/>
      <c r="G49" s="812"/>
    </row>
    <row r="50" spans="1:7" s="26" customFormat="1" ht="30" x14ac:dyDescent="0.25">
      <c r="A50" s="810">
        <v>25000</v>
      </c>
      <c r="B50" s="810" t="s">
        <v>1151</v>
      </c>
      <c r="C50" s="810" t="s">
        <v>1151</v>
      </c>
      <c r="D50" s="810" t="s">
        <v>399</v>
      </c>
      <c r="E50" s="810" t="s">
        <v>1152</v>
      </c>
      <c r="F50" s="810" t="s">
        <v>399</v>
      </c>
      <c r="G50" s="810" t="s">
        <v>978</v>
      </c>
    </row>
    <row r="51" spans="1:7" s="26" customFormat="1" x14ac:dyDescent="0.25">
      <c r="A51" s="810">
        <v>26000</v>
      </c>
      <c r="B51" s="810" t="s">
        <v>1153</v>
      </c>
      <c r="C51" s="810" t="s">
        <v>1153</v>
      </c>
      <c r="D51" s="810"/>
      <c r="E51" s="810"/>
      <c r="F51" s="810"/>
      <c r="G51" s="810"/>
    </row>
    <row r="52" spans="1:7" s="26" customFormat="1" ht="30" x14ac:dyDescent="0.25">
      <c r="A52" s="810">
        <v>26010</v>
      </c>
      <c r="B52" s="810" t="s">
        <v>1154</v>
      </c>
      <c r="C52" s="810" t="s">
        <v>1154</v>
      </c>
      <c r="D52" s="810" t="s">
        <v>399</v>
      </c>
      <c r="E52" s="810" t="s">
        <v>1152</v>
      </c>
      <c r="F52" s="810" t="s">
        <v>399</v>
      </c>
      <c r="G52" s="810" t="s">
        <v>978</v>
      </c>
    </row>
    <row r="53" spans="1:7" s="26" customFormat="1" ht="30" x14ac:dyDescent="0.25">
      <c r="A53" s="810">
        <v>26020</v>
      </c>
      <c r="B53" s="810" t="s">
        <v>1155</v>
      </c>
      <c r="C53" s="810" t="s">
        <v>1155</v>
      </c>
      <c r="D53" s="810" t="s">
        <v>399</v>
      </c>
      <c r="E53" s="810" t="s">
        <v>1152</v>
      </c>
      <c r="F53" s="810" t="s">
        <v>399</v>
      </c>
      <c r="G53" s="810" t="s">
        <v>1141</v>
      </c>
    </row>
    <row r="54" spans="1:7" s="26" customFormat="1" ht="30" x14ac:dyDescent="0.25">
      <c r="A54" s="810">
        <v>26030</v>
      </c>
      <c r="B54" s="810" t="s">
        <v>1156</v>
      </c>
      <c r="C54" s="810" t="s">
        <v>1156</v>
      </c>
      <c r="D54" s="810" t="s">
        <v>399</v>
      </c>
      <c r="E54" s="810" t="s">
        <v>1152</v>
      </c>
      <c r="F54" s="810" t="s">
        <v>399</v>
      </c>
      <c r="G54" s="810" t="s">
        <v>1141</v>
      </c>
    </row>
    <row r="55" spans="1:7" s="26" customFormat="1" ht="30" x14ac:dyDescent="0.25">
      <c r="A55" s="810">
        <v>26040</v>
      </c>
      <c r="B55" s="810" t="s">
        <v>1157</v>
      </c>
      <c r="C55" s="810" t="s">
        <v>1157</v>
      </c>
      <c r="D55" s="810"/>
      <c r="E55" s="810"/>
      <c r="F55" s="810"/>
      <c r="G55" s="810" t="s">
        <v>1141</v>
      </c>
    </row>
    <row r="56" spans="1:7" s="26" customFormat="1" x14ac:dyDescent="0.25">
      <c r="A56" s="810">
        <v>26041</v>
      </c>
      <c r="B56" s="810" t="s">
        <v>1158</v>
      </c>
      <c r="C56" s="810" t="s">
        <v>1158</v>
      </c>
      <c r="D56" s="810"/>
      <c r="E56" s="810"/>
      <c r="F56" s="810" t="s">
        <v>399</v>
      </c>
      <c r="G56" s="810" t="s">
        <v>1141</v>
      </c>
    </row>
    <row r="57" spans="1:7" s="26" customFormat="1" ht="30" x14ac:dyDescent="0.25">
      <c r="A57" s="810">
        <v>26042</v>
      </c>
      <c r="B57" s="810" t="s">
        <v>1159</v>
      </c>
      <c r="C57" s="810" t="s">
        <v>1159</v>
      </c>
      <c r="D57" s="810" t="s">
        <v>399</v>
      </c>
      <c r="E57" s="810" t="s">
        <v>1152</v>
      </c>
      <c r="F57" s="810" t="s">
        <v>399</v>
      </c>
      <c r="G57" s="810" t="s">
        <v>1141</v>
      </c>
    </row>
    <row r="58" spans="1:7" s="26" customFormat="1" x14ac:dyDescent="0.25">
      <c r="A58" s="810">
        <v>26043</v>
      </c>
      <c r="B58" s="810" t="s">
        <v>1160</v>
      </c>
      <c r="C58" s="810" t="s">
        <v>1160</v>
      </c>
      <c r="D58" s="810" t="s">
        <v>399</v>
      </c>
      <c r="E58" s="810"/>
      <c r="F58" s="810"/>
      <c r="G58" s="810" t="s">
        <v>1141</v>
      </c>
    </row>
    <row r="59" spans="1:7" s="26" customFormat="1" ht="30" x14ac:dyDescent="0.25">
      <c r="A59" s="810">
        <v>26044</v>
      </c>
      <c r="B59" s="810" t="s">
        <v>1161</v>
      </c>
      <c r="C59" s="810" t="s">
        <v>1161</v>
      </c>
      <c r="D59" s="810" t="s">
        <v>399</v>
      </c>
      <c r="E59" s="810" t="s">
        <v>1152</v>
      </c>
      <c r="F59" s="810" t="s">
        <v>399</v>
      </c>
      <c r="G59" s="810" t="s">
        <v>1141</v>
      </c>
    </row>
    <row r="60" spans="1:7" s="26" customFormat="1" ht="30" x14ac:dyDescent="0.25">
      <c r="A60" s="810">
        <v>26045</v>
      </c>
      <c r="B60" s="810" t="s">
        <v>1162</v>
      </c>
      <c r="C60" s="810" t="s">
        <v>1162</v>
      </c>
      <c r="D60" s="810"/>
      <c r="E60" s="810"/>
      <c r="F60" s="810" t="s">
        <v>399</v>
      </c>
      <c r="G60" s="810" t="s">
        <v>1141</v>
      </c>
    </row>
    <row r="61" spans="1:7" s="26" customFormat="1" x14ac:dyDescent="0.25">
      <c r="A61" s="810">
        <v>26046</v>
      </c>
      <c r="B61" s="810" t="s">
        <v>1163</v>
      </c>
      <c r="C61" s="810" t="s">
        <v>1163</v>
      </c>
      <c r="D61" s="810"/>
      <c r="E61" s="810"/>
      <c r="F61" s="810"/>
      <c r="G61" s="810" t="s">
        <v>1141</v>
      </c>
    </row>
    <row r="62" spans="1:7" s="26" customFormat="1" x14ac:dyDescent="0.25">
      <c r="A62" s="810">
        <v>26047</v>
      </c>
      <c r="B62" s="810" t="s">
        <v>1164</v>
      </c>
      <c r="C62" s="810" t="s">
        <v>1164</v>
      </c>
      <c r="D62" s="810"/>
      <c r="E62" s="810"/>
      <c r="F62" s="810"/>
      <c r="G62" s="810"/>
    </row>
    <row r="63" spans="1:7" s="26" customFormat="1" x14ac:dyDescent="0.25">
      <c r="A63" s="810">
        <v>26048</v>
      </c>
      <c r="B63" s="810" t="s">
        <v>1165</v>
      </c>
      <c r="C63" s="810" t="s">
        <v>1165</v>
      </c>
      <c r="D63" s="810"/>
      <c r="E63" s="810"/>
      <c r="F63" s="810"/>
      <c r="G63" s="810"/>
    </row>
    <row r="64" spans="1:7" s="26" customFormat="1" x14ac:dyDescent="0.25">
      <c r="A64" s="810">
        <v>26049</v>
      </c>
      <c r="B64" s="810" t="s">
        <v>1166</v>
      </c>
      <c r="C64" s="810" t="s">
        <v>1166</v>
      </c>
      <c r="D64" s="810"/>
      <c r="E64" s="810"/>
      <c r="F64" s="810"/>
      <c r="G64" s="810"/>
    </row>
    <row r="65" spans="1:7" s="26" customFormat="1" x14ac:dyDescent="0.25">
      <c r="A65" s="810">
        <v>26050</v>
      </c>
      <c r="B65" s="810" t="s">
        <v>1167</v>
      </c>
      <c r="C65" s="810" t="s">
        <v>1167</v>
      </c>
      <c r="D65" s="810"/>
      <c r="E65" s="810"/>
      <c r="F65" s="810"/>
      <c r="G65" s="810"/>
    </row>
    <row r="66" spans="1:7" s="26" customFormat="1" x14ac:dyDescent="0.25">
      <c r="A66" s="810">
        <v>26051</v>
      </c>
      <c r="B66" s="810" t="s">
        <v>1168</v>
      </c>
      <c r="C66" s="810" t="s">
        <v>1168</v>
      </c>
      <c r="D66" s="810"/>
      <c r="E66" s="810"/>
      <c r="F66" s="810"/>
      <c r="G66" s="810"/>
    </row>
    <row r="67" spans="1:7" s="26" customFormat="1" ht="30" x14ac:dyDescent="0.25">
      <c r="A67" s="810">
        <v>26052</v>
      </c>
      <c r="B67" s="810" t="s">
        <v>1169</v>
      </c>
      <c r="C67" s="810" t="s">
        <v>1169</v>
      </c>
      <c r="D67" s="810"/>
      <c r="E67" s="810"/>
      <c r="F67" s="810" t="s">
        <v>399</v>
      </c>
      <c r="G67" s="810"/>
    </row>
    <row r="68" spans="1:7" s="26" customFormat="1" x14ac:dyDescent="0.25">
      <c r="A68" s="810">
        <v>26053</v>
      </c>
      <c r="B68" s="810" t="s">
        <v>1170</v>
      </c>
      <c r="C68" s="810" t="s">
        <v>1170</v>
      </c>
      <c r="D68" s="810"/>
      <c r="E68" s="810"/>
      <c r="F68" s="810" t="s">
        <v>399</v>
      </c>
      <c r="G68" s="810" t="s">
        <v>1141</v>
      </c>
    </row>
    <row r="69" spans="1:7" s="26" customFormat="1" x14ac:dyDescent="0.25">
      <c r="A69" s="810">
        <v>26054</v>
      </c>
      <c r="B69" s="810" t="s">
        <v>1171</v>
      </c>
      <c r="C69" s="810" t="s">
        <v>1171</v>
      </c>
      <c r="D69" s="810" t="s">
        <v>399</v>
      </c>
      <c r="E69" s="810"/>
      <c r="F69" s="810" t="s">
        <v>399</v>
      </c>
      <c r="G69" s="810" t="s">
        <v>1141</v>
      </c>
    </row>
    <row r="70" spans="1:7" s="26" customFormat="1" ht="30" x14ac:dyDescent="0.25">
      <c r="A70" s="810">
        <v>26055</v>
      </c>
      <c r="B70" s="810" t="s">
        <v>1172</v>
      </c>
      <c r="C70" s="810" t="s">
        <v>1172</v>
      </c>
      <c r="D70" s="810" t="s">
        <v>399</v>
      </c>
      <c r="E70" s="810" t="s">
        <v>1152</v>
      </c>
      <c r="F70" s="810" t="s">
        <v>399</v>
      </c>
      <c r="G70" s="810" t="s">
        <v>1141</v>
      </c>
    </row>
    <row r="71" spans="1:7" s="26" customFormat="1" x14ac:dyDescent="0.25">
      <c r="A71" s="810">
        <v>26056</v>
      </c>
      <c r="B71" s="810" t="s">
        <v>1173</v>
      </c>
      <c r="C71" s="810" t="s">
        <v>1173</v>
      </c>
      <c r="D71" s="810"/>
      <c r="E71" s="810"/>
      <c r="F71" s="810" t="s">
        <v>399</v>
      </c>
      <c r="G71" s="810" t="s">
        <v>1141</v>
      </c>
    </row>
    <row r="72" spans="1:7" s="26" customFormat="1" x14ac:dyDescent="0.25">
      <c r="A72" s="810">
        <v>26057</v>
      </c>
      <c r="B72" s="810" t="s">
        <v>1174</v>
      </c>
      <c r="C72" s="810" t="s">
        <v>1174</v>
      </c>
      <c r="D72" s="810" t="s">
        <v>399</v>
      </c>
      <c r="E72" s="810"/>
      <c r="F72" s="810" t="s">
        <v>399</v>
      </c>
      <c r="G72" s="810" t="s">
        <v>1141</v>
      </c>
    </row>
    <row r="73" spans="1:7" s="26" customFormat="1" ht="30" x14ac:dyDescent="0.25">
      <c r="A73" s="810">
        <v>26058</v>
      </c>
      <c r="B73" s="810" t="s">
        <v>1175</v>
      </c>
      <c r="C73" s="810" t="s">
        <v>1175</v>
      </c>
      <c r="D73" s="810" t="s">
        <v>399</v>
      </c>
      <c r="E73" s="810" t="s">
        <v>1152</v>
      </c>
      <c r="F73" s="810" t="s">
        <v>399</v>
      </c>
      <c r="G73" s="810" t="s">
        <v>1141</v>
      </c>
    </row>
    <row r="74" spans="1:7" s="26" customFormat="1" ht="30" x14ac:dyDescent="0.25">
      <c r="A74" s="810">
        <v>26059</v>
      </c>
      <c r="B74" s="810" t="s">
        <v>1176</v>
      </c>
      <c r="C74" s="810" t="s">
        <v>1176</v>
      </c>
      <c r="D74" s="810" t="s">
        <v>399</v>
      </c>
      <c r="E74" s="810" t="s">
        <v>1152</v>
      </c>
      <c r="F74" s="810" t="s">
        <v>399</v>
      </c>
      <c r="G74" s="810" t="s">
        <v>1141</v>
      </c>
    </row>
    <row r="75" spans="1:7" s="26" customFormat="1" ht="30" x14ac:dyDescent="0.25">
      <c r="A75" s="810">
        <v>26060</v>
      </c>
      <c r="B75" s="810" t="s">
        <v>1177</v>
      </c>
      <c r="C75" s="810" t="s">
        <v>1177</v>
      </c>
      <c r="D75" s="810" t="s">
        <v>399</v>
      </c>
      <c r="E75" s="810" t="s">
        <v>1152</v>
      </c>
      <c r="F75" s="810" t="s">
        <v>399</v>
      </c>
      <c r="G75" s="810" t="s">
        <v>1141</v>
      </c>
    </row>
    <row r="76" spans="1:7" s="26" customFormat="1" x14ac:dyDescent="0.25">
      <c r="A76" s="810">
        <v>26061</v>
      </c>
      <c r="B76" s="810" t="s">
        <v>1178</v>
      </c>
      <c r="C76" s="810" t="s">
        <v>1178</v>
      </c>
      <c r="D76" s="810"/>
      <c r="E76" s="810"/>
      <c r="F76" s="810" t="s">
        <v>399</v>
      </c>
      <c r="G76" s="810" t="s">
        <v>1141</v>
      </c>
    </row>
    <row r="77" spans="1:7" s="26" customFormat="1" ht="30" x14ac:dyDescent="0.25">
      <c r="A77" s="810">
        <v>26069</v>
      </c>
      <c r="B77" s="810" t="s">
        <v>1169</v>
      </c>
      <c r="C77" s="810" t="s">
        <v>1169</v>
      </c>
      <c r="D77" s="810"/>
      <c r="E77" s="810"/>
      <c r="F77" s="810"/>
      <c r="G77" s="810"/>
    </row>
    <row r="78" spans="1:7" s="26" customFormat="1" ht="30" x14ac:dyDescent="0.25">
      <c r="A78" s="810">
        <v>26070</v>
      </c>
      <c r="B78" s="810" t="s">
        <v>1179</v>
      </c>
      <c r="C78" s="810" t="s">
        <v>1179</v>
      </c>
      <c r="D78" s="810"/>
      <c r="E78" s="810"/>
      <c r="F78" s="810"/>
      <c r="G78" s="810"/>
    </row>
    <row r="79" spans="1:7" s="26" customFormat="1" ht="30" x14ac:dyDescent="0.25">
      <c r="A79" s="810"/>
      <c r="B79" s="810" t="s">
        <v>1180</v>
      </c>
      <c r="C79" s="810" t="s">
        <v>1180</v>
      </c>
      <c r="D79" s="810"/>
      <c r="E79" s="810"/>
      <c r="F79" s="810"/>
      <c r="G79" s="810"/>
    </row>
    <row r="80" spans="1:7" s="26" customFormat="1" x14ac:dyDescent="0.25">
      <c r="A80" s="810">
        <v>26071</v>
      </c>
      <c r="B80" s="810" t="s">
        <v>1181</v>
      </c>
      <c r="C80" s="810" t="s">
        <v>1181</v>
      </c>
      <c r="D80" s="810"/>
      <c r="E80" s="810"/>
      <c r="F80" s="810" t="s">
        <v>399</v>
      </c>
      <c r="G80" s="810" t="s">
        <v>1141</v>
      </c>
    </row>
    <row r="81" spans="1:7" s="26" customFormat="1" ht="30" x14ac:dyDescent="0.25">
      <c r="A81" s="810">
        <v>26072</v>
      </c>
      <c r="B81" s="810" t="s">
        <v>1182</v>
      </c>
      <c r="C81" s="810" t="s">
        <v>1182</v>
      </c>
      <c r="D81" s="810"/>
      <c r="E81" s="810"/>
      <c r="F81" s="810"/>
      <c r="G81" s="810" t="s">
        <v>1141</v>
      </c>
    </row>
    <row r="82" spans="1:7" s="26" customFormat="1" x14ac:dyDescent="0.25">
      <c r="A82" s="810">
        <v>26073</v>
      </c>
      <c r="B82" s="810" t="s">
        <v>1183</v>
      </c>
      <c r="C82" s="810" t="s">
        <v>1183</v>
      </c>
      <c r="D82" s="810"/>
      <c r="E82" s="810"/>
      <c r="F82" s="810"/>
      <c r="G82" s="810" t="s">
        <v>1141</v>
      </c>
    </row>
    <row r="83" spans="1:7" s="26" customFormat="1" x14ac:dyDescent="0.25">
      <c r="A83" s="810">
        <v>26074</v>
      </c>
      <c r="B83" s="810" t="s">
        <v>1184</v>
      </c>
      <c r="C83" s="810" t="s">
        <v>1184</v>
      </c>
      <c r="D83" s="810"/>
      <c r="E83" s="810"/>
      <c r="F83" s="810" t="s">
        <v>399</v>
      </c>
      <c r="G83" s="810" t="s">
        <v>1141</v>
      </c>
    </row>
    <row r="84" spans="1:7" s="26" customFormat="1" ht="30" x14ac:dyDescent="0.25">
      <c r="A84" s="810">
        <v>26075</v>
      </c>
      <c r="B84" s="810" t="s">
        <v>1185</v>
      </c>
      <c r="C84" s="810" t="s">
        <v>1185</v>
      </c>
      <c r="D84" s="810"/>
      <c r="E84" s="810"/>
      <c r="F84" s="810"/>
      <c r="G84" s="810"/>
    </row>
    <row r="85" spans="1:7" s="26" customFormat="1" x14ac:dyDescent="0.25">
      <c r="A85" s="810">
        <v>26076</v>
      </c>
      <c r="B85" s="810" t="s">
        <v>1186</v>
      </c>
      <c r="C85" s="810" t="s">
        <v>1186</v>
      </c>
      <c r="D85" s="810"/>
      <c r="E85" s="810"/>
      <c r="F85" s="810" t="s">
        <v>399</v>
      </c>
      <c r="G85" s="810"/>
    </row>
    <row r="86" spans="1:7" s="26" customFormat="1" x14ac:dyDescent="0.25">
      <c r="A86" s="810">
        <v>26077</v>
      </c>
      <c r="B86" s="810" t="s">
        <v>1187</v>
      </c>
      <c r="C86" s="810" t="s">
        <v>1187</v>
      </c>
      <c r="D86" s="810"/>
      <c r="E86" s="810"/>
      <c r="F86" s="810" t="s">
        <v>399</v>
      </c>
      <c r="G86" s="810" t="s">
        <v>1141</v>
      </c>
    </row>
    <row r="87" spans="1:7" s="26" customFormat="1" ht="30" x14ac:dyDescent="0.25">
      <c r="A87" s="810">
        <v>26079</v>
      </c>
      <c r="B87" s="810" t="s">
        <v>1188</v>
      </c>
      <c r="C87" s="810" t="s">
        <v>1188</v>
      </c>
      <c r="D87" s="810"/>
      <c r="E87" s="810"/>
      <c r="F87" s="810"/>
      <c r="G87" s="810"/>
    </row>
    <row r="88" spans="1:7" s="26" customFormat="1" ht="30" x14ac:dyDescent="0.25">
      <c r="A88" s="810"/>
      <c r="B88" s="810" t="s">
        <v>1189</v>
      </c>
      <c r="C88" s="810" t="s">
        <v>1189</v>
      </c>
      <c r="D88" s="810"/>
      <c r="E88" s="810"/>
      <c r="F88" s="810"/>
      <c r="G88" s="810"/>
    </row>
    <row r="89" spans="1:7" s="26" customFormat="1" ht="30" x14ac:dyDescent="0.25">
      <c r="A89" s="810">
        <v>26080</v>
      </c>
      <c r="B89" s="810" t="s">
        <v>1190</v>
      </c>
      <c r="C89" s="810" t="s">
        <v>1190</v>
      </c>
      <c r="D89" s="810"/>
      <c r="E89" s="810"/>
      <c r="F89" s="810"/>
      <c r="G89" s="810"/>
    </row>
    <row r="90" spans="1:7" s="26" customFormat="1" x14ac:dyDescent="0.25">
      <c r="A90" s="810">
        <v>26081</v>
      </c>
      <c r="B90" s="810" t="s">
        <v>1191</v>
      </c>
      <c r="C90" s="810" t="s">
        <v>1191</v>
      </c>
      <c r="D90" s="810"/>
      <c r="E90" s="810"/>
      <c r="F90" s="810" t="s">
        <v>399</v>
      </c>
      <c r="G90" s="810" t="s">
        <v>1141</v>
      </c>
    </row>
    <row r="91" spans="1:7" s="26" customFormat="1" x14ac:dyDescent="0.25">
      <c r="A91" s="810">
        <v>26082</v>
      </c>
      <c r="B91" s="810" t="s">
        <v>1192</v>
      </c>
      <c r="C91" s="810" t="s">
        <v>1192</v>
      </c>
      <c r="D91" s="810"/>
      <c r="E91" s="810"/>
      <c r="F91" s="810" t="s">
        <v>399</v>
      </c>
      <c r="G91" s="810" t="s">
        <v>1141</v>
      </c>
    </row>
    <row r="92" spans="1:7" s="26" customFormat="1" x14ac:dyDescent="0.25">
      <c r="A92" s="810">
        <v>26083</v>
      </c>
      <c r="B92" s="810" t="s">
        <v>1193</v>
      </c>
      <c r="C92" s="810" t="s">
        <v>1193</v>
      </c>
      <c r="D92" s="810"/>
      <c r="E92" s="810"/>
      <c r="F92" s="810" t="s">
        <v>399</v>
      </c>
      <c r="G92" s="810" t="s">
        <v>1141</v>
      </c>
    </row>
    <row r="93" spans="1:7" s="26" customFormat="1" ht="30" x14ac:dyDescent="0.25">
      <c r="A93" s="810">
        <v>26089</v>
      </c>
      <c r="B93" s="810" t="s">
        <v>1194</v>
      </c>
      <c r="C93" s="810" t="s">
        <v>1194</v>
      </c>
      <c r="D93" s="810"/>
      <c r="E93" s="810"/>
      <c r="F93" s="810"/>
      <c r="G93" s="810"/>
    </row>
    <row r="94" spans="1:7" s="26" customFormat="1" x14ac:dyDescent="0.25">
      <c r="A94" s="810">
        <v>26090</v>
      </c>
      <c r="B94" s="810" t="s">
        <v>1195</v>
      </c>
      <c r="C94" s="810" t="s">
        <v>1195</v>
      </c>
      <c r="D94" s="810"/>
      <c r="E94" s="810"/>
      <c r="F94" s="810"/>
      <c r="G94" s="810" t="s">
        <v>1141</v>
      </c>
    </row>
    <row r="95" spans="1:7" s="26" customFormat="1" x14ac:dyDescent="0.25">
      <c r="A95" s="810"/>
      <c r="B95" s="810"/>
      <c r="C95" s="810" t="s">
        <v>1196</v>
      </c>
      <c r="D95" s="810"/>
      <c r="E95" s="810"/>
      <c r="F95" s="810" t="s">
        <v>399</v>
      </c>
      <c r="G95" s="810" t="s">
        <v>1141</v>
      </c>
    </row>
    <row r="96" spans="1:7" s="26" customFormat="1" ht="30" x14ac:dyDescent="0.25">
      <c r="A96" s="810">
        <v>26091</v>
      </c>
      <c r="B96" s="810" t="s">
        <v>1197</v>
      </c>
      <c r="C96" s="810" t="s">
        <v>1197</v>
      </c>
      <c r="D96" s="810" t="s">
        <v>399</v>
      </c>
      <c r="E96" s="810" t="s">
        <v>1152</v>
      </c>
      <c r="F96" s="810"/>
      <c r="G96" s="810" t="s">
        <v>1134</v>
      </c>
    </row>
    <row r="97" spans="1:7" s="26" customFormat="1" x14ac:dyDescent="0.25">
      <c r="A97" s="810">
        <v>26092</v>
      </c>
      <c r="B97" s="810" t="s">
        <v>1198</v>
      </c>
      <c r="C97" s="810" t="s">
        <v>1198</v>
      </c>
      <c r="D97" s="810"/>
      <c r="E97" s="810"/>
      <c r="F97" s="810"/>
      <c r="G97" s="810" t="s">
        <v>978</v>
      </c>
    </row>
    <row r="98" spans="1:7" s="26" customFormat="1" ht="30" x14ac:dyDescent="0.25">
      <c r="A98" s="810">
        <v>26093</v>
      </c>
      <c r="B98" s="810" t="s">
        <v>1199</v>
      </c>
      <c r="C98" s="810" t="s">
        <v>1199</v>
      </c>
      <c r="D98" s="810"/>
      <c r="E98" s="810"/>
      <c r="F98" s="810"/>
      <c r="G98" s="810" t="s">
        <v>1141</v>
      </c>
    </row>
    <row r="99" spans="1:7" s="26" customFormat="1" ht="30" x14ac:dyDescent="0.25">
      <c r="A99" s="810">
        <v>26094</v>
      </c>
      <c r="B99" s="810" t="s">
        <v>1200</v>
      </c>
      <c r="C99" s="810" t="s">
        <v>1200</v>
      </c>
      <c r="D99" s="810" t="s">
        <v>399</v>
      </c>
      <c r="E99" s="810" t="s">
        <v>1152</v>
      </c>
      <c r="F99" s="810"/>
      <c r="G99" s="810" t="s">
        <v>1134</v>
      </c>
    </row>
    <row r="100" spans="1:7" s="26" customFormat="1" ht="30" x14ac:dyDescent="0.25">
      <c r="A100" s="810"/>
      <c r="B100" s="810" t="s">
        <v>1201</v>
      </c>
      <c r="C100" s="810" t="s">
        <v>1201</v>
      </c>
      <c r="D100" s="810"/>
      <c r="E100" s="810" t="s">
        <v>1152</v>
      </c>
      <c r="F100" s="810"/>
      <c r="G100" s="810" t="s">
        <v>1134</v>
      </c>
    </row>
    <row r="101" spans="1:7" s="26" customFormat="1" ht="30" x14ac:dyDescent="0.25">
      <c r="A101" s="810">
        <v>26095</v>
      </c>
      <c r="B101" s="810" t="s">
        <v>1202</v>
      </c>
      <c r="C101" s="810" t="s">
        <v>1202</v>
      </c>
      <c r="D101" s="810"/>
      <c r="E101" s="810"/>
      <c r="F101" s="810"/>
      <c r="G101" s="810" t="s">
        <v>1141</v>
      </c>
    </row>
    <row r="102" spans="1:7" s="26" customFormat="1" x14ac:dyDescent="0.25">
      <c r="A102" s="811">
        <v>29900</v>
      </c>
      <c r="B102" s="811" t="s">
        <v>1203</v>
      </c>
      <c r="C102" s="811" t="s">
        <v>1203</v>
      </c>
      <c r="D102" s="812" t="s">
        <v>413</v>
      </c>
      <c r="E102" s="812"/>
      <c r="F102" s="812"/>
      <c r="G102" s="812"/>
    </row>
    <row r="103" spans="1:7" s="26" customFormat="1" x14ac:dyDescent="0.25">
      <c r="A103" s="811">
        <v>30000</v>
      </c>
      <c r="B103" s="811" t="s">
        <v>1204</v>
      </c>
      <c r="C103" s="811" t="s">
        <v>1204</v>
      </c>
      <c r="D103" s="812"/>
      <c r="E103" s="812"/>
      <c r="F103" s="812"/>
      <c r="G103" s="812"/>
    </row>
    <row r="104" spans="1:7" s="26" customFormat="1" x14ac:dyDescent="0.25">
      <c r="A104" s="810">
        <v>30005</v>
      </c>
      <c r="B104" s="810" t="s">
        <v>1205</v>
      </c>
      <c r="C104" s="810" t="s">
        <v>1205</v>
      </c>
      <c r="D104" s="810" t="s">
        <v>592</v>
      </c>
      <c r="E104" s="810" t="s">
        <v>592</v>
      </c>
      <c r="F104" s="810" t="s">
        <v>857</v>
      </c>
      <c r="G104" s="810" t="s">
        <v>978</v>
      </c>
    </row>
    <row r="105" spans="1:7" s="26" customFormat="1" x14ac:dyDescent="0.25">
      <c r="A105" s="810">
        <v>30010</v>
      </c>
      <c r="B105" s="810" t="s">
        <v>1206</v>
      </c>
      <c r="C105" s="810" t="s">
        <v>1206</v>
      </c>
      <c r="D105" s="810" t="s">
        <v>592</v>
      </c>
      <c r="E105" s="810" t="s">
        <v>592</v>
      </c>
      <c r="F105" s="810" t="s">
        <v>857</v>
      </c>
      <c r="G105" s="810" t="s">
        <v>978</v>
      </c>
    </row>
    <row r="106" spans="1:7" s="26" customFormat="1" x14ac:dyDescent="0.25">
      <c r="A106" s="810">
        <v>30015</v>
      </c>
      <c r="B106" s="810" t="s">
        <v>1207</v>
      </c>
      <c r="C106" s="810" t="s">
        <v>1207</v>
      </c>
      <c r="D106" s="810" t="s">
        <v>592</v>
      </c>
      <c r="E106" s="810" t="s">
        <v>592</v>
      </c>
      <c r="F106" s="810" t="s">
        <v>857</v>
      </c>
      <c r="G106" s="810" t="s">
        <v>978</v>
      </c>
    </row>
    <row r="107" spans="1:7" s="26" customFormat="1" x14ac:dyDescent="0.25">
      <c r="A107" s="810">
        <v>30020</v>
      </c>
      <c r="B107" s="810" t="s">
        <v>1208</v>
      </c>
      <c r="C107" s="810" t="s">
        <v>1208</v>
      </c>
      <c r="D107" s="810" t="s">
        <v>592</v>
      </c>
      <c r="E107" s="810" t="s">
        <v>592</v>
      </c>
      <c r="F107" s="810" t="s">
        <v>857</v>
      </c>
      <c r="G107" s="810" t="s">
        <v>978</v>
      </c>
    </row>
    <row r="108" spans="1:7" s="26" customFormat="1" x14ac:dyDescent="0.25">
      <c r="A108" s="810">
        <v>30025</v>
      </c>
      <c r="B108" s="810" t="s">
        <v>1209</v>
      </c>
      <c r="C108" s="810" t="s">
        <v>1209</v>
      </c>
      <c r="D108" s="810" t="s">
        <v>592</v>
      </c>
      <c r="E108" s="810" t="s">
        <v>592</v>
      </c>
      <c r="F108" s="810" t="s">
        <v>857</v>
      </c>
      <c r="G108" s="810" t="s">
        <v>978</v>
      </c>
    </row>
    <row r="109" spans="1:7" s="26" customFormat="1" x14ac:dyDescent="0.25">
      <c r="A109" s="810">
        <v>30030</v>
      </c>
      <c r="B109" s="810" t="s">
        <v>1210</v>
      </c>
      <c r="C109" s="810" t="s">
        <v>1210</v>
      </c>
      <c r="D109" s="810" t="s">
        <v>592</v>
      </c>
      <c r="E109" s="810" t="s">
        <v>592</v>
      </c>
      <c r="F109" s="810" t="s">
        <v>857</v>
      </c>
      <c r="G109" s="810" t="s">
        <v>978</v>
      </c>
    </row>
    <row r="110" spans="1:7" s="26" customFormat="1" x14ac:dyDescent="0.25">
      <c r="A110" s="810">
        <v>30035</v>
      </c>
      <c r="B110" s="810" t="s">
        <v>1211</v>
      </c>
      <c r="C110" s="810" t="s">
        <v>1212</v>
      </c>
      <c r="D110" s="810"/>
      <c r="E110" s="810"/>
      <c r="F110" s="810" t="s">
        <v>857</v>
      </c>
      <c r="G110" s="810" t="s">
        <v>1141</v>
      </c>
    </row>
    <row r="111" spans="1:7" s="26" customFormat="1" ht="30" x14ac:dyDescent="0.25">
      <c r="A111" s="810">
        <v>30040</v>
      </c>
      <c r="B111" s="810" t="s">
        <v>1213</v>
      </c>
      <c r="C111" s="810" t="s">
        <v>406</v>
      </c>
      <c r="D111" s="810" t="s">
        <v>592</v>
      </c>
      <c r="E111" s="810" t="s">
        <v>592</v>
      </c>
      <c r="F111" s="810" t="s">
        <v>857</v>
      </c>
      <c r="G111" s="810" t="s">
        <v>1141</v>
      </c>
    </row>
    <row r="112" spans="1:7" s="26" customFormat="1" x14ac:dyDescent="0.25">
      <c r="A112" s="810">
        <v>30045</v>
      </c>
      <c r="B112" s="810" t="s">
        <v>1214</v>
      </c>
      <c r="C112" s="810" t="s">
        <v>1214</v>
      </c>
      <c r="D112" s="810" t="s">
        <v>592</v>
      </c>
      <c r="E112" s="810"/>
      <c r="F112" s="810" t="s">
        <v>857</v>
      </c>
      <c r="G112" s="810" t="s">
        <v>978</v>
      </c>
    </row>
    <row r="113" spans="1:7" s="26" customFormat="1" x14ac:dyDescent="0.25">
      <c r="A113" s="810">
        <v>30050</v>
      </c>
      <c r="B113" s="810" t="s">
        <v>1215</v>
      </c>
      <c r="C113" s="810" t="s">
        <v>1215</v>
      </c>
      <c r="D113" s="810" t="s">
        <v>592</v>
      </c>
      <c r="E113" s="810" t="s">
        <v>592</v>
      </c>
      <c r="F113" s="810" t="s">
        <v>857</v>
      </c>
      <c r="G113" s="810" t="s">
        <v>978</v>
      </c>
    </row>
    <row r="114" spans="1:7" s="26" customFormat="1" x14ac:dyDescent="0.25">
      <c r="A114" s="810">
        <v>30055</v>
      </c>
      <c r="B114" s="810" t="s">
        <v>1216</v>
      </c>
      <c r="C114" s="810" t="s">
        <v>1216</v>
      </c>
      <c r="D114" s="810"/>
      <c r="E114" s="810" t="s">
        <v>592</v>
      </c>
      <c r="F114" s="810" t="s">
        <v>857</v>
      </c>
      <c r="G114" s="810" t="s">
        <v>1141</v>
      </c>
    </row>
    <row r="115" spans="1:7" s="26" customFormat="1" x14ac:dyDescent="0.25">
      <c r="A115" s="810">
        <v>30060</v>
      </c>
      <c r="B115" s="810" t="s">
        <v>1217</v>
      </c>
      <c r="C115" s="810" t="s">
        <v>1217</v>
      </c>
      <c r="D115" s="810" t="s">
        <v>592</v>
      </c>
      <c r="E115" s="810" t="s">
        <v>592</v>
      </c>
      <c r="F115" s="810" t="s">
        <v>857</v>
      </c>
      <c r="G115" s="810" t="s">
        <v>978</v>
      </c>
    </row>
    <row r="116" spans="1:7" s="26" customFormat="1" x14ac:dyDescent="0.25">
      <c r="A116" s="810">
        <v>30065</v>
      </c>
      <c r="B116" s="810" t="s">
        <v>1218</v>
      </c>
      <c r="C116" s="810" t="s">
        <v>1218</v>
      </c>
      <c r="D116" s="810" t="s">
        <v>592</v>
      </c>
      <c r="E116" s="810" t="s">
        <v>592</v>
      </c>
      <c r="F116" s="810" t="s">
        <v>857</v>
      </c>
      <c r="G116" s="810" t="s">
        <v>978</v>
      </c>
    </row>
    <row r="117" spans="1:7" s="26" customFormat="1" ht="45" x14ac:dyDescent="0.25">
      <c r="A117" s="810"/>
      <c r="B117" s="810"/>
      <c r="C117" s="810" t="s">
        <v>1219</v>
      </c>
      <c r="D117" s="810"/>
      <c r="E117" s="810"/>
      <c r="F117" s="810" t="s">
        <v>857</v>
      </c>
      <c r="G117" s="810"/>
    </row>
    <row r="118" spans="1:7" s="26" customFormat="1" ht="30" x14ac:dyDescent="0.25">
      <c r="A118" s="810">
        <v>30090</v>
      </c>
      <c r="B118" s="810" t="s">
        <v>1220</v>
      </c>
      <c r="C118" s="810" t="s">
        <v>1220</v>
      </c>
      <c r="D118" s="810" t="s">
        <v>592</v>
      </c>
      <c r="E118" s="810" t="s">
        <v>592</v>
      </c>
      <c r="F118" s="810"/>
      <c r="G118" s="810" t="s">
        <v>1134</v>
      </c>
    </row>
    <row r="119" spans="1:7" s="26" customFormat="1" ht="45" x14ac:dyDescent="0.25">
      <c r="A119" s="811">
        <v>30091</v>
      </c>
      <c r="B119" s="811" t="s">
        <v>1221</v>
      </c>
      <c r="C119" s="811" t="s">
        <v>1221</v>
      </c>
      <c r="D119" s="812"/>
      <c r="E119" s="812"/>
      <c r="F119" s="812"/>
      <c r="G119" s="812"/>
    </row>
    <row r="120" spans="1:7" s="26" customFormat="1" x14ac:dyDescent="0.25">
      <c r="A120" s="808"/>
      <c r="B120" s="808" t="s">
        <v>1222</v>
      </c>
      <c r="C120" s="808" t="s">
        <v>1222</v>
      </c>
      <c r="D120" s="809"/>
      <c r="E120" s="809"/>
      <c r="F120" s="809"/>
      <c r="G120" s="809"/>
    </row>
    <row r="121" spans="1:7" s="26" customFormat="1" ht="30" x14ac:dyDescent="0.25">
      <c r="A121" s="811"/>
      <c r="B121" s="811" t="s">
        <v>1223</v>
      </c>
      <c r="C121" s="811" t="s">
        <v>1223</v>
      </c>
      <c r="D121" s="812"/>
      <c r="E121" s="812"/>
      <c r="F121" s="812"/>
      <c r="G121" s="812"/>
    </row>
    <row r="122" spans="1:7" s="26" customFormat="1" ht="30" x14ac:dyDescent="0.25">
      <c r="A122" s="810">
        <v>40000</v>
      </c>
      <c r="B122" s="810" t="s">
        <v>1224</v>
      </c>
      <c r="C122" s="810" t="s">
        <v>1224</v>
      </c>
      <c r="D122" s="810" t="s">
        <v>1100</v>
      </c>
      <c r="E122" s="810"/>
      <c r="F122" s="810" t="s">
        <v>1130</v>
      </c>
      <c r="G122" s="810" t="s">
        <v>1225</v>
      </c>
    </row>
    <row r="123" spans="1:7" s="26" customFormat="1" ht="30" x14ac:dyDescent="0.25">
      <c r="A123" s="810">
        <v>40010</v>
      </c>
      <c r="B123" s="810" t="s">
        <v>1226</v>
      </c>
      <c r="C123" s="810" t="s">
        <v>1227</v>
      </c>
      <c r="D123" s="810"/>
      <c r="E123" s="810"/>
      <c r="F123" s="810" t="s">
        <v>1130</v>
      </c>
      <c r="G123" s="810" t="s">
        <v>1225</v>
      </c>
    </row>
    <row r="124" spans="1:7" s="26" customFormat="1" ht="30" x14ac:dyDescent="0.25">
      <c r="A124" s="810">
        <v>40100</v>
      </c>
      <c r="B124" s="810" t="s">
        <v>1228</v>
      </c>
      <c r="C124" s="810" t="s">
        <v>1228</v>
      </c>
      <c r="D124" s="810" t="s">
        <v>1100</v>
      </c>
      <c r="E124" s="810"/>
      <c r="F124" s="810" t="s">
        <v>1130</v>
      </c>
      <c r="G124" s="810" t="s">
        <v>1225</v>
      </c>
    </row>
    <row r="125" spans="1:7" s="26" customFormat="1" ht="30" x14ac:dyDescent="0.25">
      <c r="A125" s="810">
        <v>40200</v>
      </c>
      <c r="B125" s="810" t="s">
        <v>1229</v>
      </c>
      <c r="C125" s="810" t="s">
        <v>1229</v>
      </c>
      <c r="D125" s="810" t="s">
        <v>1100</v>
      </c>
      <c r="E125" s="810"/>
      <c r="F125" s="810" t="s">
        <v>1130</v>
      </c>
      <c r="G125" s="810" t="s">
        <v>1225</v>
      </c>
    </row>
    <row r="126" spans="1:7" s="26" customFormat="1" x14ac:dyDescent="0.25">
      <c r="A126" s="810">
        <v>40300</v>
      </c>
      <c r="B126" s="810" t="s">
        <v>1230</v>
      </c>
      <c r="C126" s="810" t="s">
        <v>1230</v>
      </c>
      <c r="D126" s="810"/>
      <c r="E126" s="810"/>
      <c r="F126" s="810"/>
      <c r="G126" s="810"/>
    </row>
    <row r="127" spans="1:7" s="26" customFormat="1" ht="30" x14ac:dyDescent="0.25">
      <c r="A127" s="810">
        <v>40400</v>
      </c>
      <c r="B127" s="810" t="s">
        <v>1231</v>
      </c>
      <c r="C127" s="810" t="s">
        <v>1231</v>
      </c>
      <c r="D127" s="810" t="s">
        <v>1100</v>
      </c>
      <c r="E127" s="810"/>
      <c r="F127" s="810" t="s">
        <v>1130</v>
      </c>
      <c r="G127" s="810" t="s">
        <v>1225</v>
      </c>
    </row>
    <row r="128" spans="1:7" s="26" customFormat="1" ht="30" x14ac:dyDescent="0.25">
      <c r="A128" s="810">
        <v>40410</v>
      </c>
      <c r="B128" s="810" t="s">
        <v>1232</v>
      </c>
      <c r="C128" s="810" t="s">
        <v>1232</v>
      </c>
      <c r="D128" s="810"/>
      <c r="E128" s="810"/>
      <c r="F128" s="810"/>
      <c r="G128" s="810" t="s">
        <v>1225</v>
      </c>
    </row>
    <row r="129" spans="1:7" s="26" customFormat="1" x14ac:dyDescent="0.25">
      <c r="A129" s="810">
        <v>40411</v>
      </c>
      <c r="B129" s="810" t="s">
        <v>1233</v>
      </c>
      <c r="C129" s="810" t="s">
        <v>1233</v>
      </c>
      <c r="D129" s="810"/>
      <c r="E129" s="810"/>
      <c r="F129" s="810"/>
      <c r="G129" s="810"/>
    </row>
    <row r="130" spans="1:7" s="26" customFormat="1" x14ac:dyDescent="0.25">
      <c r="A130" s="810">
        <v>40412</v>
      </c>
      <c r="B130" s="810" t="s">
        <v>1234</v>
      </c>
      <c r="C130" s="810" t="s">
        <v>1234</v>
      </c>
      <c r="D130" s="810"/>
      <c r="E130" s="810"/>
      <c r="F130" s="810"/>
      <c r="G130" s="810"/>
    </row>
    <row r="131" spans="1:7" s="26" customFormat="1" ht="30" x14ac:dyDescent="0.25">
      <c r="A131" s="810">
        <v>40500</v>
      </c>
      <c r="B131" s="810" t="s">
        <v>1235</v>
      </c>
      <c r="C131" s="810" t="s">
        <v>1235</v>
      </c>
      <c r="D131" s="810" t="s">
        <v>1100</v>
      </c>
      <c r="E131" s="810" t="s">
        <v>671</v>
      </c>
      <c r="F131" s="810" t="s">
        <v>1130</v>
      </c>
      <c r="G131" s="810" t="s">
        <v>1225</v>
      </c>
    </row>
    <row r="132" spans="1:7" s="26" customFormat="1" ht="30" x14ac:dyDescent="0.25">
      <c r="A132" s="810"/>
      <c r="B132" s="810" t="s">
        <v>1236</v>
      </c>
      <c r="C132" s="810" t="s">
        <v>425</v>
      </c>
      <c r="D132" s="810"/>
      <c r="E132" s="810"/>
      <c r="F132" s="810"/>
      <c r="G132" s="810"/>
    </row>
    <row r="133" spans="1:7" s="26" customFormat="1" ht="30" x14ac:dyDescent="0.25">
      <c r="A133" s="810">
        <v>41000</v>
      </c>
      <c r="B133" s="810" t="s">
        <v>1237</v>
      </c>
      <c r="C133" s="810" t="s">
        <v>1237</v>
      </c>
      <c r="D133" s="810" t="s">
        <v>1100</v>
      </c>
      <c r="E133" s="810" t="s">
        <v>671</v>
      </c>
      <c r="F133" s="810"/>
      <c r="G133" s="810" t="s">
        <v>1225</v>
      </c>
    </row>
    <row r="134" spans="1:7" s="26" customFormat="1" ht="30" x14ac:dyDescent="0.25">
      <c r="A134" s="810">
        <v>41010</v>
      </c>
      <c r="B134" s="810" t="s">
        <v>1238</v>
      </c>
      <c r="C134" s="810" t="s">
        <v>1238</v>
      </c>
      <c r="D134" s="810"/>
      <c r="E134" s="810"/>
      <c r="F134" s="810" t="s">
        <v>1130</v>
      </c>
      <c r="G134" s="810" t="s">
        <v>1225</v>
      </c>
    </row>
    <row r="135" spans="1:7" s="26" customFormat="1" x14ac:dyDescent="0.25">
      <c r="A135" s="810">
        <v>41011</v>
      </c>
      <c r="B135" s="810" t="s">
        <v>1239</v>
      </c>
      <c r="C135" s="810" t="s">
        <v>1239</v>
      </c>
      <c r="D135" s="810"/>
      <c r="E135" s="810"/>
      <c r="F135" s="810"/>
      <c r="G135" s="810" t="s">
        <v>1225</v>
      </c>
    </row>
    <row r="136" spans="1:7" s="26" customFormat="1" x14ac:dyDescent="0.25">
      <c r="A136" s="810">
        <v>41012</v>
      </c>
      <c r="B136" s="810" t="s">
        <v>1240</v>
      </c>
      <c r="C136" s="810" t="s">
        <v>1240</v>
      </c>
      <c r="D136" s="810"/>
      <c r="E136" s="810"/>
      <c r="F136" s="810"/>
      <c r="G136" s="810" t="s">
        <v>1225</v>
      </c>
    </row>
    <row r="137" spans="1:7" s="26" customFormat="1" ht="30" x14ac:dyDescent="0.25">
      <c r="A137" s="810">
        <v>41020</v>
      </c>
      <c r="B137" s="810" t="s">
        <v>1241</v>
      </c>
      <c r="C137" s="810" t="s">
        <v>1241</v>
      </c>
      <c r="D137" s="810"/>
      <c r="E137" s="810"/>
      <c r="F137" s="810" t="s">
        <v>1130</v>
      </c>
      <c r="G137" s="810" t="s">
        <v>1225</v>
      </c>
    </row>
    <row r="138" spans="1:7" s="26" customFormat="1" x14ac:dyDescent="0.25">
      <c r="A138" s="810">
        <v>41100</v>
      </c>
      <c r="B138" s="810" t="s">
        <v>1242</v>
      </c>
      <c r="C138" s="810" t="s">
        <v>1242</v>
      </c>
      <c r="D138" s="810" t="s">
        <v>1100</v>
      </c>
      <c r="E138" s="810"/>
      <c r="F138" s="810"/>
      <c r="G138" s="810" t="s">
        <v>1225</v>
      </c>
    </row>
    <row r="139" spans="1:7" s="26" customFormat="1" x14ac:dyDescent="0.25">
      <c r="A139" s="810">
        <v>41200</v>
      </c>
      <c r="B139" s="810" t="s">
        <v>1243</v>
      </c>
      <c r="C139" s="810" t="s">
        <v>1243</v>
      </c>
      <c r="D139" s="810" t="s">
        <v>1100</v>
      </c>
      <c r="E139" s="810"/>
      <c r="F139" s="810"/>
      <c r="G139" s="810" t="s">
        <v>1225</v>
      </c>
    </row>
    <row r="140" spans="1:7" s="26" customFormat="1" x14ac:dyDescent="0.25">
      <c r="A140" s="810"/>
      <c r="B140" s="810" t="s">
        <v>1244</v>
      </c>
      <c r="C140" s="810" t="s">
        <v>1244</v>
      </c>
      <c r="D140" s="810"/>
      <c r="E140" s="810"/>
      <c r="F140" s="810"/>
      <c r="G140" s="810" t="s">
        <v>1225</v>
      </c>
    </row>
    <row r="141" spans="1:7" s="26" customFormat="1" ht="30" x14ac:dyDescent="0.25">
      <c r="A141" s="810">
        <v>41300</v>
      </c>
      <c r="B141" s="810" t="s">
        <v>1245</v>
      </c>
      <c r="C141" s="810" t="s">
        <v>1246</v>
      </c>
      <c r="D141" s="810" t="s">
        <v>1100</v>
      </c>
      <c r="E141" s="810" t="s">
        <v>671</v>
      </c>
      <c r="F141" s="810" t="s">
        <v>1130</v>
      </c>
      <c r="G141" s="810" t="s">
        <v>1225</v>
      </c>
    </row>
    <row r="142" spans="1:7" s="26" customFormat="1" ht="30" x14ac:dyDescent="0.25">
      <c r="A142" s="810">
        <v>41400</v>
      </c>
      <c r="B142" s="810" t="s">
        <v>1247</v>
      </c>
      <c r="C142" s="810" t="s">
        <v>1247</v>
      </c>
      <c r="D142" s="810" t="s">
        <v>1100</v>
      </c>
      <c r="E142" s="810" t="s">
        <v>671</v>
      </c>
      <c r="F142" s="810" t="s">
        <v>1130</v>
      </c>
      <c r="G142" s="810" t="s">
        <v>1225</v>
      </c>
    </row>
    <row r="143" spans="1:7" s="26" customFormat="1" x14ac:dyDescent="0.25">
      <c r="A143" s="810">
        <v>41410</v>
      </c>
      <c r="B143" s="810" t="s">
        <v>1248</v>
      </c>
      <c r="C143" s="810" t="s">
        <v>1248</v>
      </c>
      <c r="D143" s="810" t="s">
        <v>1100</v>
      </c>
      <c r="E143" s="810"/>
      <c r="F143" s="810"/>
      <c r="G143" s="810" t="s">
        <v>1225</v>
      </c>
    </row>
    <row r="144" spans="1:7" s="26" customFormat="1" ht="30" x14ac:dyDescent="0.25">
      <c r="A144" s="810">
        <v>41900</v>
      </c>
      <c r="B144" s="810" t="s">
        <v>1249</v>
      </c>
      <c r="C144" s="810" t="s">
        <v>1249</v>
      </c>
      <c r="D144" s="810"/>
      <c r="E144" s="810"/>
      <c r="F144" s="810"/>
      <c r="G144" s="810"/>
    </row>
    <row r="145" spans="1:7" s="26" customFormat="1" x14ac:dyDescent="0.25">
      <c r="A145" s="811"/>
      <c r="B145" s="811" t="s">
        <v>1250</v>
      </c>
      <c r="C145" s="811" t="s">
        <v>1250</v>
      </c>
      <c r="D145" s="812"/>
      <c r="E145" s="812"/>
      <c r="F145" s="812"/>
      <c r="G145" s="812"/>
    </row>
    <row r="146" spans="1:7" s="26" customFormat="1" ht="30" x14ac:dyDescent="0.25">
      <c r="A146" s="810">
        <v>42000</v>
      </c>
      <c r="B146" s="810" t="s">
        <v>1251</v>
      </c>
      <c r="C146" s="810" t="s">
        <v>1251</v>
      </c>
      <c r="D146" s="810" t="s">
        <v>1100</v>
      </c>
      <c r="E146" s="810"/>
      <c r="F146" s="810" t="s">
        <v>1130</v>
      </c>
      <c r="G146" s="810" t="s">
        <v>1225</v>
      </c>
    </row>
    <row r="147" spans="1:7" s="26" customFormat="1" ht="30" x14ac:dyDescent="0.25">
      <c r="A147" s="810">
        <v>42100</v>
      </c>
      <c r="B147" s="810" t="s">
        <v>1252</v>
      </c>
      <c r="C147" s="810" t="s">
        <v>1252</v>
      </c>
      <c r="D147" s="810" t="s">
        <v>1100</v>
      </c>
      <c r="E147" s="810" t="s">
        <v>671</v>
      </c>
      <c r="F147" s="810" t="s">
        <v>1130</v>
      </c>
      <c r="G147" s="810" t="s">
        <v>1225</v>
      </c>
    </row>
    <row r="148" spans="1:7" s="26" customFormat="1" x14ac:dyDescent="0.25">
      <c r="A148" s="810">
        <v>42110</v>
      </c>
      <c r="B148" s="810" t="s">
        <v>1253</v>
      </c>
      <c r="C148" s="810" t="s">
        <v>1253</v>
      </c>
      <c r="D148" s="810"/>
      <c r="E148" s="810"/>
      <c r="F148" s="810"/>
      <c r="G148" s="810" t="s">
        <v>1225</v>
      </c>
    </row>
    <row r="149" spans="1:7" s="26" customFormat="1" x14ac:dyDescent="0.25">
      <c r="A149" s="810">
        <v>42111</v>
      </c>
      <c r="B149" s="810" t="s">
        <v>1254</v>
      </c>
      <c r="C149" s="810" t="s">
        <v>1254</v>
      </c>
      <c r="D149" s="810"/>
      <c r="E149" s="810"/>
      <c r="F149" s="810"/>
      <c r="G149" s="810"/>
    </row>
    <row r="150" spans="1:7" s="26" customFormat="1" x14ac:dyDescent="0.25">
      <c r="A150" s="810">
        <v>42112</v>
      </c>
      <c r="B150" s="810" t="s">
        <v>1255</v>
      </c>
      <c r="C150" s="810" t="s">
        <v>1255</v>
      </c>
      <c r="D150" s="810"/>
      <c r="E150" s="810"/>
      <c r="F150" s="810"/>
      <c r="G150" s="810" t="s">
        <v>1225</v>
      </c>
    </row>
    <row r="151" spans="1:7" s="26" customFormat="1" ht="30" x14ac:dyDescent="0.25">
      <c r="A151" s="810">
        <v>42200</v>
      </c>
      <c r="B151" s="810" t="s">
        <v>1256</v>
      </c>
      <c r="C151" s="810" t="s">
        <v>1256</v>
      </c>
      <c r="D151" s="810"/>
      <c r="E151" s="810"/>
      <c r="F151" s="810" t="s">
        <v>1130</v>
      </c>
      <c r="G151" s="810" t="s">
        <v>1225</v>
      </c>
    </row>
    <row r="152" spans="1:7" s="26" customFormat="1" ht="30" x14ac:dyDescent="0.25">
      <c r="A152" s="810">
        <v>42300</v>
      </c>
      <c r="B152" s="810" t="s">
        <v>1257</v>
      </c>
      <c r="C152" s="810" t="s">
        <v>1257</v>
      </c>
      <c r="D152" s="810"/>
      <c r="E152" s="810"/>
      <c r="F152" s="810" t="s">
        <v>1130</v>
      </c>
      <c r="G152" s="810" t="s">
        <v>1225</v>
      </c>
    </row>
    <row r="153" spans="1:7" s="26" customFormat="1" ht="30" x14ac:dyDescent="0.25">
      <c r="A153" s="810">
        <v>42400</v>
      </c>
      <c r="B153" s="810" t="s">
        <v>1258</v>
      </c>
      <c r="C153" s="810" t="s">
        <v>1258</v>
      </c>
      <c r="D153" s="810"/>
      <c r="E153" s="810"/>
      <c r="F153" s="810" t="s">
        <v>1130</v>
      </c>
      <c r="G153" s="810" t="s">
        <v>1225</v>
      </c>
    </row>
    <row r="154" spans="1:7" s="26" customFormat="1" ht="30" x14ac:dyDescent="0.25">
      <c r="A154" s="810">
        <v>42500</v>
      </c>
      <c r="B154" s="810" t="s">
        <v>1259</v>
      </c>
      <c r="C154" s="810" t="s">
        <v>1259</v>
      </c>
      <c r="D154" s="810" t="s">
        <v>1100</v>
      </c>
      <c r="E154" s="810"/>
      <c r="F154" s="810" t="s">
        <v>1130</v>
      </c>
      <c r="G154" s="810"/>
    </row>
    <row r="155" spans="1:7" s="26" customFormat="1" ht="30" x14ac:dyDescent="0.25">
      <c r="A155" s="810">
        <v>42600</v>
      </c>
      <c r="B155" s="810" t="s">
        <v>1260</v>
      </c>
      <c r="C155" s="810" t="s">
        <v>1260</v>
      </c>
      <c r="D155" s="810" t="s">
        <v>1100</v>
      </c>
      <c r="E155" s="810"/>
      <c r="F155" s="810" t="s">
        <v>1130</v>
      </c>
      <c r="G155" s="810" t="s">
        <v>1225</v>
      </c>
    </row>
    <row r="156" spans="1:7" s="26" customFormat="1" ht="30" x14ac:dyDescent="0.25">
      <c r="A156" s="810">
        <v>42900</v>
      </c>
      <c r="B156" s="810" t="s">
        <v>1261</v>
      </c>
      <c r="C156" s="810" t="s">
        <v>1261</v>
      </c>
      <c r="D156" s="810"/>
      <c r="E156" s="810"/>
      <c r="F156" s="810"/>
      <c r="G156" s="810"/>
    </row>
    <row r="157" spans="1:7" s="26" customFormat="1" ht="30" x14ac:dyDescent="0.25">
      <c r="A157" s="811"/>
      <c r="B157" s="811" t="s">
        <v>1262</v>
      </c>
      <c r="C157" s="811" t="s">
        <v>1262</v>
      </c>
      <c r="D157" s="812"/>
      <c r="E157" s="812"/>
      <c r="F157" s="812"/>
      <c r="G157" s="812"/>
    </row>
    <row r="158" spans="1:7" s="26" customFormat="1" ht="30" x14ac:dyDescent="0.25">
      <c r="A158" s="810">
        <v>43000</v>
      </c>
      <c r="B158" s="810" t="s">
        <v>1263</v>
      </c>
      <c r="C158" s="810" t="s">
        <v>1263</v>
      </c>
      <c r="D158" s="810" t="s">
        <v>1264</v>
      </c>
      <c r="E158" s="810"/>
      <c r="F158" s="810" t="s">
        <v>1130</v>
      </c>
      <c r="G158" s="810" t="s">
        <v>975</v>
      </c>
    </row>
    <row r="159" spans="1:7" s="26" customFormat="1" ht="30" x14ac:dyDescent="0.25">
      <c r="A159" s="810">
        <v>43100</v>
      </c>
      <c r="B159" s="810" t="s">
        <v>1265</v>
      </c>
      <c r="C159" s="810" t="s">
        <v>1265</v>
      </c>
      <c r="D159" s="810"/>
      <c r="E159" s="810"/>
      <c r="F159" s="810" t="s">
        <v>1130</v>
      </c>
      <c r="G159" s="810" t="s">
        <v>1225</v>
      </c>
    </row>
    <row r="160" spans="1:7" s="26" customFormat="1" ht="30" x14ac:dyDescent="0.25">
      <c r="A160" s="810">
        <v>43200</v>
      </c>
      <c r="B160" s="810" t="s">
        <v>1266</v>
      </c>
      <c r="C160" s="810" t="s">
        <v>1266</v>
      </c>
      <c r="D160" s="810"/>
      <c r="E160" s="810"/>
      <c r="F160" s="810" t="s">
        <v>1130</v>
      </c>
      <c r="G160" s="810" t="s">
        <v>975</v>
      </c>
    </row>
    <row r="161" spans="1:7" s="26" customFormat="1" ht="30" x14ac:dyDescent="0.25">
      <c r="A161" s="810">
        <v>43300</v>
      </c>
      <c r="B161" s="810" t="s">
        <v>1267</v>
      </c>
      <c r="C161" s="810" t="s">
        <v>1267</v>
      </c>
      <c r="D161" s="810" t="s">
        <v>1264</v>
      </c>
      <c r="E161" s="810" t="s">
        <v>671</v>
      </c>
      <c r="F161" s="810" t="s">
        <v>1130</v>
      </c>
      <c r="G161" s="810" t="s">
        <v>975</v>
      </c>
    </row>
    <row r="162" spans="1:7" s="26" customFormat="1" ht="30" x14ac:dyDescent="0.25">
      <c r="A162" s="810">
        <v>43310</v>
      </c>
      <c r="B162" s="810" t="s">
        <v>1268</v>
      </c>
      <c r="C162" s="810" t="s">
        <v>1268</v>
      </c>
      <c r="D162" s="810"/>
      <c r="E162" s="810"/>
      <c r="F162" s="810"/>
      <c r="G162" s="810"/>
    </row>
    <row r="163" spans="1:7" s="26" customFormat="1" x14ac:dyDescent="0.25">
      <c r="A163" s="810">
        <v>43320</v>
      </c>
      <c r="B163" s="810" t="s">
        <v>1269</v>
      </c>
      <c r="C163" s="810" t="s">
        <v>1269</v>
      </c>
      <c r="D163" s="810"/>
      <c r="E163" s="810"/>
      <c r="F163" s="810"/>
      <c r="G163" s="810"/>
    </row>
    <row r="164" spans="1:7" s="26" customFormat="1" ht="30" x14ac:dyDescent="0.25">
      <c r="A164" s="810">
        <v>43330</v>
      </c>
      <c r="B164" s="810" t="s">
        <v>1270</v>
      </c>
      <c r="C164" s="810" t="s">
        <v>1271</v>
      </c>
      <c r="D164" s="810" t="s">
        <v>1264</v>
      </c>
      <c r="E164" s="810"/>
      <c r="F164" s="810" t="s">
        <v>1130</v>
      </c>
      <c r="G164" s="810" t="s">
        <v>975</v>
      </c>
    </row>
    <row r="165" spans="1:7" s="26" customFormat="1" ht="30" x14ac:dyDescent="0.25">
      <c r="A165" s="810">
        <v>43400</v>
      </c>
      <c r="B165" s="810" t="s">
        <v>1272</v>
      </c>
      <c r="C165" s="810" t="s">
        <v>1272</v>
      </c>
      <c r="D165" s="810" t="s">
        <v>1100</v>
      </c>
      <c r="E165" s="810" t="s">
        <v>671</v>
      </c>
      <c r="F165" s="810" t="s">
        <v>1130</v>
      </c>
      <c r="G165" s="810" t="s">
        <v>975</v>
      </c>
    </row>
    <row r="166" spans="1:7" s="26" customFormat="1" ht="30" x14ac:dyDescent="0.25">
      <c r="A166" s="810">
        <v>43500</v>
      </c>
      <c r="B166" s="810" t="s">
        <v>1273</v>
      </c>
      <c r="C166" s="810" t="s">
        <v>1273</v>
      </c>
      <c r="D166" s="810"/>
      <c r="E166" s="810"/>
      <c r="F166" s="810" t="s">
        <v>1274</v>
      </c>
      <c r="G166" s="810" t="s">
        <v>975</v>
      </c>
    </row>
    <row r="167" spans="1:7" s="26" customFormat="1" ht="30" x14ac:dyDescent="0.25">
      <c r="A167" s="810">
        <v>43600</v>
      </c>
      <c r="B167" s="810" t="s">
        <v>1275</v>
      </c>
      <c r="C167" s="810" t="s">
        <v>1275</v>
      </c>
      <c r="D167" s="810" t="s">
        <v>1100</v>
      </c>
      <c r="E167" s="810"/>
      <c r="F167" s="810" t="s">
        <v>1130</v>
      </c>
      <c r="G167" s="810" t="s">
        <v>975</v>
      </c>
    </row>
    <row r="168" spans="1:7" s="26" customFormat="1" x14ac:dyDescent="0.25">
      <c r="A168" s="810">
        <v>43610</v>
      </c>
      <c r="B168" s="810" t="s">
        <v>1276</v>
      </c>
      <c r="C168" s="810" t="s">
        <v>1276</v>
      </c>
      <c r="D168" s="810"/>
      <c r="E168" s="810"/>
      <c r="F168" s="810"/>
      <c r="G168" s="810" t="s">
        <v>975</v>
      </c>
    </row>
    <row r="169" spans="1:7" s="26" customFormat="1" x14ac:dyDescent="0.25">
      <c r="A169" s="810">
        <v>43620</v>
      </c>
      <c r="B169" s="810" t="s">
        <v>1277</v>
      </c>
      <c r="C169" s="810" t="s">
        <v>1277</v>
      </c>
      <c r="D169" s="810"/>
      <c r="E169" s="810"/>
      <c r="F169" s="810"/>
      <c r="G169" s="810" t="s">
        <v>975</v>
      </c>
    </row>
    <row r="170" spans="1:7" s="26" customFormat="1" ht="30" x14ac:dyDescent="0.25">
      <c r="A170" s="810">
        <v>43630</v>
      </c>
      <c r="B170" s="810" t="s">
        <v>1278</v>
      </c>
      <c r="C170" s="810" t="s">
        <v>1278</v>
      </c>
      <c r="D170" s="810"/>
      <c r="E170" s="810"/>
      <c r="F170" s="810"/>
      <c r="G170" s="810"/>
    </row>
    <row r="171" spans="1:7" s="26" customFormat="1" x14ac:dyDescent="0.25">
      <c r="A171" s="810">
        <v>43640</v>
      </c>
      <c r="B171" s="810" t="s">
        <v>1279</v>
      </c>
      <c r="C171" s="810" t="s">
        <v>1279</v>
      </c>
      <c r="D171" s="810"/>
      <c r="E171" s="810"/>
      <c r="F171" s="810"/>
      <c r="G171" s="810"/>
    </row>
    <row r="172" spans="1:7" s="26" customFormat="1" ht="30" x14ac:dyDescent="0.25">
      <c r="A172" s="810">
        <v>43700</v>
      </c>
      <c r="B172" s="810" t="s">
        <v>1280</v>
      </c>
      <c r="C172" s="810" t="s">
        <v>1280</v>
      </c>
      <c r="D172" s="810"/>
      <c r="E172" s="810"/>
      <c r="F172" s="810" t="s">
        <v>1130</v>
      </c>
      <c r="G172" s="810" t="s">
        <v>975</v>
      </c>
    </row>
    <row r="173" spans="1:7" s="26" customFormat="1" ht="30" x14ac:dyDescent="0.25">
      <c r="A173" s="810">
        <v>43800</v>
      </c>
      <c r="B173" s="810" t="s">
        <v>1281</v>
      </c>
      <c r="C173" s="810" t="s">
        <v>1281</v>
      </c>
      <c r="D173" s="810" t="s">
        <v>1100</v>
      </c>
      <c r="E173" s="810" t="s">
        <v>671</v>
      </c>
      <c r="F173" s="810" t="s">
        <v>1130</v>
      </c>
      <c r="G173" s="810" t="s">
        <v>975</v>
      </c>
    </row>
    <row r="174" spans="1:7" s="26" customFormat="1" x14ac:dyDescent="0.25">
      <c r="A174" s="810">
        <v>43900</v>
      </c>
      <c r="B174" s="810" t="s">
        <v>1282</v>
      </c>
      <c r="C174" s="810" t="s">
        <v>1282</v>
      </c>
      <c r="D174" s="810"/>
      <c r="E174" s="810"/>
      <c r="F174" s="810"/>
      <c r="G174" s="810" t="s">
        <v>975</v>
      </c>
    </row>
    <row r="175" spans="1:7" s="26" customFormat="1" ht="30" x14ac:dyDescent="0.25">
      <c r="A175" s="810">
        <v>44000</v>
      </c>
      <c r="B175" s="810" t="s">
        <v>1283</v>
      </c>
      <c r="C175" s="810" t="s">
        <v>1283</v>
      </c>
      <c r="D175" s="810"/>
      <c r="E175" s="810"/>
      <c r="F175" s="810"/>
      <c r="G175" s="810"/>
    </row>
    <row r="176" spans="1:7" s="26" customFormat="1" ht="30" x14ac:dyDescent="0.25">
      <c r="A176" s="811"/>
      <c r="B176" s="811" t="s">
        <v>1284</v>
      </c>
      <c r="C176" s="811" t="s">
        <v>1284</v>
      </c>
      <c r="D176" s="812"/>
      <c r="E176" s="812"/>
      <c r="F176" s="812"/>
      <c r="G176" s="812"/>
    </row>
    <row r="177" spans="1:7" s="26" customFormat="1" ht="30" x14ac:dyDescent="0.25">
      <c r="A177" s="810">
        <v>45000</v>
      </c>
      <c r="B177" s="810" t="s">
        <v>1285</v>
      </c>
      <c r="C177" s="810" t="s">
        <v>1285</v>
      </c>
      <c r="D177" s="810" t="s">
        <v>1100</v>
      </c>
      <c r="E177" s="810" t="s">
        <v>671</v>
      </c>
      <c r="F177" s="810" t="s">
        <v>1130</v>
      </c>
      <c r="G177" s="810" t="s">
        <v>1225</v>
      </c>
    </row>
    <row r="178" spans="1:7" s="26" customFormat="1" x14ac:dyDescent="0.25">
      <c r="A178" s="810">
        <v>45010</v>
      </c>
      <c r="B178" s="810" t="s">
        <v>1286</v>
      </c>
      <c r="C178" s="810" t="s">
        <v>1286</v>
      </c>
      <c r="D178" s="810"/>
      <c r="E178" s="810"/>
      <c r="F178" s="810"/>
      <c r="G178" s="810" t="s">
        <v>1134</v>
      </c>
    </row>
    <row r="179" spans="1:7" s="26" customFormat="1" x14ac:dyDescent="0.25">
      <c r="A179" s="810">
        <v>45020</v>
      </c>
      <c r="B179" s="810" t="s">
        <v>1287</v>
      </c>
      <c r="C179" s="810" t="s">
        <v>1287</v>
      </c>
      <c r="D179" s="810"/>
      <c r="E179" s="810"/>
      <c r="F179" s="810"/>
      <c r="G179" s="810"/>
    </row>
    <row r="180" spans="1:7" s="26" customFormat="1" x14ac:dyDescent="0.25">
      <c r="A180" s="810">
        <v>45030</v>
      </c>
      <c r="B180" s="810" t="s">
        <v>1288</v>
      </c>
      <c r="C180" s="810" t="s">
        <v>1288</v>
      </c>
      <c r="D180" s="810"/>
      <c r="E180" s="810"/>
      <c r="F180" s="810"/>
      <c r="G180" s="810"/>
    </row>
    <row r="181" spans="1:7" s="26" customFormat="1" x14ac:dyDescent="0.25">
      <c r="A181" s="810">
        <v>45040</v>
      </c>
      <c r="B181" s="810" t="s">
        <v>1289</v>
      </c>
      <c r="C181" s="810" t="s">
        <v>1289</v>
      </c>
      <c r="D181" s="810"/>
      <c r="E181" s="810"/>
      <c r="F181" s="810"/>
      <c r="G181" s="810"/>
    </row>
    <row r="182" spans="1:7" s="26" customFormat="1" x14ac:dyDescent="0.25">
      <c r="A182" s="810">
        <v>45050</v>
      </c>
      <c r="B182" s="810" t="s">
        <v>1290</v>
      </c>
      <c r="C182" s="810" t="s">
        <v>1290</v>
      </c>
      <c r="D182" s="810"/>
      <c r="E182" s="810"/>
      <c r="F182" s="810"/>
      <c r="G182" s="810"/>
    </row>
    <row r="183" spans="1:7" s="26" customFormat="1" x14ac:dyDescent="0.25">
      <c r="A183" s="810">
        <v>45060</v>
      </c>
      <c r="B183" s="810" t="s">
        <v>1291</v>
      </c>
      <c r="C183" s="810" t="s">
        <v>1291</v>
      </c>
      <c r="D183" s="810"/>
      <c r="E183" s="810"/>
      <c r="F183" s="810"/>
      <c r="G183" s="810"/>
    </row>
    <row r="184" spans="1:7" s="26" customFormat="1" ht="30" x14ac:dyDescent="0.25">
      <c r="A184" s="810">
        <v>45070</v>
      </c>
      <c r="B184" s="810" t="s">
        <v>1292</v>
      </c>
      <c r="C184" s="810" t="s">
        <v>1292</v>
      </c>
      <c r="D184" s="810"/>
      <c r="E184" s="810"/>
      <c r="F184" s="810"/>
      <c r="G184" s="810"/>
    </row>
    <row r="185" spans="1:7" s="26" customFormat="1" x14ac:dyDescent="0.25">
      <c r="A185" s="810">
        <v>45080</v>
      </c>
      <c r="B185" s="810" t="s">
        <v>1293</v>
      </c>
      <c r="C185" s="810" t="s">
        <v>1293</v>
      </c>
      <c r="D185" s="810"/>
      <c r="E185" s="810"/>
      <c r="F185" s="810"/>
      <c r="G185" s="810"/>
    </row>
    <row r="186" spans="1:7" s="26" customFormat="1" ht="30" x14ac:dyDescent="0.25">
      <c r="A186" s="810">
        <v>45100</v>
      </c>
      <c r="B186" s="810" t="s">
        <v>1294</v>
      </c>
      <c r="C186" s="810" t="s">
        <v>1294</v>
      </c>
      <c r="D186" s="810" t="s">
        <v>1264</v>
      </c>
      <c r="E186" s="810"/>
      <c r="F186" s="810" t="s">
        <v>1130</v>
      </c>
      <c r="G186" s="810" t="s">
        <v>974</v>
      </c>
    </row>
    <row r="187" spans="1:7" s="26" customFormat="1" ht="30" x14ac:dyDescent="0.25">
      <c r="A187" s="810">
        <v>45200</v>
      </c>
      <c r="B187" s="810" t="s">
        <v>1295</v>
      </c>
      <c r="C187" s="810" t="s">
        <v>1295</v>
      </c>
      <c r="D187" s="810" t="s">
        <v>1264</v>
      </c>
      <c r="E187" s="810" t="s">
        <v>858</v>
      </c>
      <c r="F187" s="810"/>
      <c r="G187" s="810" t="s">
        <v>974</v>
      </c>
    </row>
    <row r="188" spans="1:7" s="26" customFormat="1" x14ac:dyDescent="0.25">
      <c r="A188" s="810">
        <v>45210</v>
      </c>
      <c r="B188" s="810" t="s">
        <v>1296</v>
      </c>
      <c r="C188" s="810" t="s">
        <v>1296</v>
      </c>
      <c r="D188" s="810"/>
      <c r="E188" s="810"/>
      <c r="F188" s="810"/>
      <c r="G188" s="810" t="s">
        <v>974</v>
      </c>
    </row>
    <row r="189" spans="1:7" s="26" customFormat="1" ht="30" x14ac:dyDescent="0.25">
      <c r="A189" s="810">
        <v>45211</v>
      </c>
      <c r="B189" s="810" t="s">
        <v>1297</v>
      </c>
      <c r="C189" s="810" t="s">
        <v>1297</v>
      </c>
      <c r="D189" s="810"/>
      <c r="E189" s="810"/>
      <c r="F189" s="810"/>
      <c r="G189" s="810"/>
    </row>
    <row r="190" spans="1:7" s="26" customFormat="1" ht="30" x14ac:dyDescent="0.25">
      <c r="A190" s="810">
        <v>45212</v>
      </c>
      <c r="B190" s="810" t="s">
        <v>1298</v>
      </c>
      <c r="C190" s="810" t="s">
        <v>1298</v>
      </c>
      <c r="D190" s="810" t="s">
        <v>1264</v>
      </c>
      <c r="E190" s="810" t="s">
        <v>858</v>
      </c>
      <c r="F190" s="810" t="s">
        <v>1130</v>
      </c>
      <c r="G190" s="810" t="s">
        <v>974</v>
      </c>
    </row>
    <row r="191" spans="1:7" s="26" customFormat="1" ht="30" x14ac:dyDescent="0.25">
      <c r="A191" s="810">
        <v>45213</v>
      </c>
      <c r="B191" s="810" t="s">
        <v>1299</v>
      </c>
      <c r="C191" s="810" t="s">
        <v>1299</v>
      </c>
      <c r="D191" s="810" t="s">
        <v>1264</v>
      </c>
      <c r="E191" s="810" t="s">
        <v>858</v>
      </c>
      <c r="F191" s="810" t="s">
        <v>1130</v>
      </c>
      <c r="G191" s="810" t="s">
        <v>974</v>
      </c>
    </row>
    <row r="192" spans="1:7" s="26" customFormat="1" ht="30" x14ac:dyDescent="0.25">
      <c r="A192" s="810">
        <v>45300</v>
      </c>
      <c r="B192" s="810" t="s">
        <v>1300</v>
      </c>
      <c r="C192" s="810" t="s">
        <v>1300</v>
      </c>
      <c r="D192" s="810" t="s">
        <v>1100</v>
      </c>
      <c r="E192" s="810" t="s">
        <v>671</v>
      </c>
      <c r="F192" s="810" t="s">
        <v>1130</v>
      </c>
      <c r="G192" s="810" t="s">
        <v>1225</v>
      </c>
    </row>
    <row r="193" spans="1:7" s="26" customFormat="1" x14ac:dyDescent="0.25">
      <c r="A193" s="810">
        <v>45301</v>
      </c>
      <c r="B193" s="810" t="s">
        <v>1301</v>
      </c>
      <c r="C193" s="810" t="s">
        <v>1301</v>
      </c>
      <c r="D193" s="810"/>
      <c r="E193" s="810"/>
      <c r="F193" s="810"/>
      <c r="G193" s="810" t="s">
        <v>1225</v>
      </c>
    </row>
    <row r="194" spans="1:7" s="26" customFormat="1" x14ac:dyDescent="0.25">
      <c r="A194" s="810">
        <v>45302</v>
      </c>
      <c r="B194" s="810" t="s">
        <v>1302</v>
      </c>
      <c r="C194" s="810" t="s">
        <v>1302</v>
      </c>
      <c r="D194" s="810"/>
      <c r="E194" s="810"/>
      <c r="F194" s="810"/>
      <c r="G194" s="810"/>
    </row>
    <row r="195" spans="1:7" s="26" customFormat="1" x14ac:dyDescent="0.25">
      <c r="A195" s="810">
        <v>45303</v>
      </c>
      <c r="B195" s="810" t="s">
        <v>1303</v>
      </c>
      <c r="C195" s="810" t="s">
        <v>1303</v>
      </c>
      <c r="D195" s="810"/>
      <c r="E195" s="810"/>
      <c r="F195" s="810"/>
      <c r="G195" s="810"/>
    </row>
    <row r="196" spans="1:7" s="26" customFormat="1" x14ac:dyDescent="0.25">
      <c r="A196" s="810"/>
      <c r="B196" s="810" t="s">
        <v>1304</v>
      </c>
      <c r="C196" s="810" t="s">
        <v>1304</v>
      </c>
      <c r="D196" s="810"/>
      <c r="E196" s="810"/>
      <c r="F196" s="810"/>
      <c r="G196" s="810"/>
    </row>
    <row r="197" spans="1:7" s="26" customFormat="1" x14ac:dyDescent="0.25">
      <c r="A197" s="810">
        <v>45310</v>
      </c>
      <c r="B197" s="810" t="s">
        <v>1304</v>
      </c>
      <c r="C197" s="810" t="s">
        <v>1304</v>
      </c>
      <c r="D197" s="810"/>
      <c r="E197" s="810"/>
      <c r="F197" s="810"/>
      <c r="G197" s="810"/>
    </row>
    <row r="198" spans="1:7" s="26" customFormat="1" x14ac:dyDescent="0.25">
      <c r="A198" s="810">
        <v>45311</v>
      </c>
      <c r="B198" s="810" t="s">
        <v>1305</v>
      </c>
      <c r="C198" s="810" t="s">
        <v>1305</v>
      </c>
      <c r="D198" s="810"/>
      <c r="E198" s="810"/>
      <c r="F198" s="810"/>
      <c r="G198" s="810"/>
    </row>
    <row r="199" spans="1:7" s="26" customFormat="1" x14ac:dyDescent="0.25">
      <c r="A199" s="810">
        <v>45312</v>
      </c>
      <c r="B199" s="810" t="s">
        <v>1306</v>
      </c>
      <c r="C199" s="810" t="s">
        <v>1306</v>
      </c>
      <c r="D199" s="810"/>
      <c r="E199" s="810"/>
      <c r="F199" s="810"/>
      <c r="G199" s="810" t="s">
        <v>1225</v>
      </c>
    </row>
    <row r="200" spans="1:7" s="26" customFormat="1" x14ac:dyDescent="0.25">
      <c r="A200" s="810">
        <v>45313</v>
      </c>
      <c r="B200" s="810" t="s">
        <v>1307</v>
      </c>
      <c r="C200" s="810" t="s">
        <v>1307</v>
      </c>
      <c r="D200" s="810"/>
      <c r="E200" s="810"/>
      <c r="F200" s="810"/>
      <c r="G200" s="810"/>
    </row>
    <row r="201" spans="1:7" s="26" customFormat="1" x14ac:dyDescent="0.25">
      <c r="A201" s="810">
        <v>45314</v>
      </c>
      <c r="B201" s="810" t="s">
        <v>1308</v>
      </c>
      <c r="C201" s="810" t="s">
        <v>1308</v>
      </c>
      <c r="D201" s="810"/>
      <c r="E201" s="810"/>
      <c r="F201" s="810"/>
      <c r="G201" s="810" t="s">
        <v>1225</v>
      </c>
    </row>
    <row r="202" spans="1:7" s="26" customFormat="1" x14ac:dyDescent="0.25">
      <c r="A202" s="810">
        <v>45315</v>
      </c>
      <c r="B202" s="810" t="s">
        <v>1309</v>
      </c>
      <c r="C202" s="810" t="s">
        <v>1309</v>
      </c>
      <c r="D202" s="810"/>
      <c r="E202" s="810"/>
      <c r="F202" s="810"/>
      <c r="G202" s="810" t="s">
        <v>1225</v>
      </c>
    </row>
    <row r="203" spans="1:7" s="26" customFormat="1" x14ac:dyDescent="0.25">
      <c r="A203" s="810">
        <v>45316</v>
      </c>
      <c r="B203" s="810" t="s">
        <v>1310</v>
      </c>
      <c r="C203" s="810" t="s">
        <v>1310</v>
      </c>
      <c r="D203" s="810"/>
      <c r="E203" s="810"/>
      <c r="F203" s="810"/>
      <c r="G203" s="810" t="s">
        <v>1225</v>
      </c>
    </row>
    <row r="204" spans="1:7" s="26" customFormat="1" x14ac:dyDescent="0.25">
      <c r="A204" s="810">
        <v>45317</v>
      </c>
      <c r="B204" s="810" t="s">
        <v>1311</v>
      </c>
      <c r="C204" s="810" t="s">
        <v>1311</v>
      </c>
      <c r="D204" s="810"/>
      <c r="E204" s="810"/>
      <c r="F204" s="810"/>
      <c r="G204" s="810" t="s">
        <v>1225</v>
      </c>
    </row>
    <row r="205" spans="1:7" s="26" customFormat="1" x14ac:dyDescent="0.25">
      <c r="A205" s="810">
        <v>45318</v>
      </c>
      <c r="B205" s="810" t="s">
        <v>1312</v>
      </c>
      <c r="C205" s="810" t="s">
        <v>1312</v>
      </c>
      <c r="D205" s="810"/>
      <c r="E205" s="810"/>
      <c r="F205" s="810"/>
      <c r="G205" s="810"/>
    </row>
    <row r="206" spans="1:7" s="26" customFormat="1" x14ac:dyDescent="0.25">
      <c r="A206" s="810">
        <v>45319</v>
      </c>
      <c r="B206" s="810" t="s">
        <v>1313</v>
      </c>
      <c r="C206" s="810" t="s">
        <v>1313</v>
      </c>
      <c r="D206" s="810"/>
      <c r="E206" s="810"/>
      <c r="F206" s="810"/>
      <c r="G206" s="810"/>
    </row>
    <row r="207" spans="1:7" s="26" customFormat="1" x14ac:dyDescent="0.25">
      <c r="A207" s="810">
        <v>45320</v>
      </c>
      <c r="B207" s="810" t="s">
        <v>1314</v>
      </c>
      <c r="C207" s="810" t="s">
        <v>1314</v>
      </c>
      <c r="D207" s="810"/>
      <c r="E207" s="810"/>
      <c r="F207" s="810"/>
      <c r="G207" s="810" t="s">
        <v>1225</v>
      </c>
    </row>
    <row r="208" spans="1:7" s="26" customFormat="1" x14ac:dyDescent="0.25">
      <c r="A208" s="810">
        <v>45321</v>
      </c>
      <c r="B208" s="810" t="s">
        <v>1315</v>
      </c>
      <c r="C208" s="810" t="s">
        <v>1315</v>
      </c>
      <c r="D208" s="810"/>
      <c r="E208" s="810"/>
      <c r="F208" s="810"/>
      <c r="G208" s="810"/>
    </row>
    <row r="209" spans="1:7" s="26" customFormat="1" x14ac:dyDescent="0.25">
      <c r="A209" s="810">
        <v>45322</v>
      </c>
      <c r="B209" s="810" t="s">
        <v>1316</v>
      </c>
      <c r="C209" s="810" t="s">
        <v>1316</v>
      </c>
      <c r="D209" s="810"/>
      <c r="E209" s="810"/>
      <c r="F209" s="810"/>
      <c r="G209" s="810"/>
    </row>
    <row r="210" spans="1:7" s="26" customFormat="1" ht="30" x14ac:dyDescent="0.25">
      <c r="A210" s="810">
        <v>45323</v>
      </c>
      <c r="B210" s="810" t="s">
        <v>1317</v>
      </c>
      <c r="C210" s="810" t="s">
        <v>1317</v>
      </c>
      <c r="D210" s="810"/>
      <c r="E210" s="810"/>
      <c r="F210" s="810"/>
      <c r="G210" s="810"/>
    </row>
    <row r="211" spans="1:7" s="26" customFormat="1" x14ac:dyDescent="0.25">
      <c r="A211" s="810">
        <v>45324</v>
      </c>
      <c r="B211" s="810" t="s">
        <v>1318</v>
      </c>
      <c r="C211" s="810" t="s">
        <v>1318</v>
      </c>
      <c r="D211" s="810"/>
      <c r="E211" s="810"/>
      <c r="F211" s="810"/>
      <c r="G211" s="810"/>
    </row>
    <row r="212" spans="1:7" s="26" customFormat="1" x14ac:dyDescent="0.25">
      <c r="A212" s="810">
        <v>45325</v>
      </c>
      <c r="B212" s="810" t="s">
        <v>1319</v>
      </c>
      <c r="C212" s="810" t="s">
        <v>1319</v>
      </c>
      <c r="D212" s="810"/>
      <c r="E212" s="810"/>
      <c r="F212" s="810"/>
      <c r="G212" s="810"/>
    </row>
    <row r="213" spans="1:7" s="26" customFormat="1" x14ac:dyDescent="0.25">
      <c r="A213" s="810">
        <v>45326</v>
      </c>
      <c r="B213" s="810" t="s">
        <v>1320</v>
      </c>
      <c r="C213" s="810" t="s">
        <v>1320</v>
      </c>
      <c r="D213" s="810"/>
      <c r="E213" s="810"/>
      <c r="F213" s="810"/>
      <c r="G213" s="810"/>
    </row>
    <row r="214" spans="1:7" s="26" customFormat="1" x14ac:dyDescent="0.25">
      <c r="A214" s="810">
        <v>45327</v>
      </c>
      <c r="B214" s="810" t="s">
        <v>1321</v>
      </c>
      <c r="C214" s="810" t="s">
        <v>1321</v>
      </c>
      <c r="D214" s="810"/>
      <c r="E214" s="810"/>
      <c r="F214" s="810"/>
      <c r="G214" s="810"/>
    </row>
    <row r="215" spans="1:7" s="26" customFormat="1" x14ac:dyDescent="0.25">
      <c r="A215" s="810">
        <v>45328</v>
      </c>
      <c r="B215" s="810" t="s">
        <v>1322</v>
      </c>
      <c r="C215" s="810" t="s">
        <v>1322</v>
      </c>
      <c r="D215" s="810"/>
      <c r="E215" s="810"/>
      <c r="F215" s="810"/>
      <c r="G215" s="810"/>
    </row>
    <row r="216" spans="1:7" s="26" customFormat="1" x14ac:dyDescent="0.25">
      <c r="A216" s="810">
        <v>45329</v>
      </c>
      <c r="B216" s="810" t="s">
        <v>1323</v>
      </c>
      <c r="C216" s="810" t="s">
        <v>1323</v>
      </c>
      <c r="D216" s="810"/>
      <c r="E216" s="810"/>
      <c r="F216" s="810"/>
      <c r="G216" s="810"/>
    </row>
    <row r="217" spans="1:7" s="26" customFormat="1" x14ac:dyDescent="0.25">
      <c r="A217" s="810">
        <v>45330</v>
      </c>
      <c r="B217" s="810" t="s">
        <v>1324</v>
      </c>
      <c r="C217" s="810" t="s">
        <v>1324</v>
      </c>
      <c r="D217" s="810"/>
      <c r="E217" s="810"/>
      <c r="F217" s="810"/>
      <c r="G217" s="810"/>
    </row>
    <row r="218" spans="1:7" s="26" customFormat="1" x14ac:dyDescent="0.25">
      <c r="A218" s="810">
        <v>45331</v>
      </c>
      <c r="B218" s="810" t="s">
        <v>1325</v>
      </c>
      <c r="C218" s="810" t="s">
        <v>1325</v>
      </c>
      <c r="D218" s="810"/>
      <c r="E218" s="810"/>
      <c r="F218" s="810"/>
      <c r="G218" s="810" t="s">
        <v>1225</v>
      </c>
    </row>
    <row r="219" spans="1:7" s="26" customFormat="1" x14ac:dyDescent="0.25">
      <c r="A219" s="810">
        <v>45332</v>
      </c>
      <c r="B219" s="810" t="s">
        <v>1326</v>
      </c>
      <c r="C219" s="810" t="s">
        <v>1326</v>
      </c>
      <c r="D219" s="810"/>
      <c r="E219" s="810"/>
      <c r="F219" s="810"/>
      <c r="G219" s="810"/>
    </row>
    <row r="220" spans="1:7" s="26" customFormat="1" ht="30" x14ac:dyDescent="0.25">
      <c r="A220" s="810">
        <v>45333</v>
      </c>
      <c r="B220" s="810" t="s">
        <v>1327</v>
      </c>
      <c r="C220" s="810" t="s">
        <v>1327</v>
      </c>
      <c r="D220" s="810"/>
      <c r="E220" s="810"/>
      <c r="F220" s="810"/>
      <c r="G220" s="810"/>
    </row>
    <row r="221" spans="1:7" s="26" customFormat="1" x14ac:dyDescent="0.25">
      <c r="A221" s="810"/>
      <c r="B221" s="810" t="s">
        <v>1328</v>
      </c>
      <c r="C221" s="810" t="s">
        <v>1328</v>
      </c>
      <c r="D221" s="810"/>
      <c r="E221" s="810"/>
      <c r="F221" s="810"/>
      <c r="G221" s="810"/>
    </row>
    <row r="222" spans="1:7" s="26" customFormat="1" x14ac:dyDescent="0.25">
      <c r="A222" s="810">
        <v>45340</v>
      </c>
      <c r="B222" s="810" t="s">
        <v>1328</v>
      </c>
      <c r="C222" s="810" t="s">
        <v>1328</v>
      </c>
      <c r="D222" s="810"/>
      <c r="E222" s="810"/>
      <c r="F222" s="810"/>
      <c r="G222" s="810"/>
    </row>
    <row r="223" spans="1:7" s="26" customFormat="1" x14ac:dyDescent="0.25">
      <c r="A223" s="810">
        <v>45341</v>
      </c>
      <c r="B223" s="810" t="s">
        <v>1329</v>
      </c>
      <c r="C223" s="810" t="s">
        <v>1329</v>
      </c>
      <c r="D223" s="810"/>
      <c r="E223" s="810"/>
      <c r="F223" s="810"/>
      <c r="G223" s="810"/>
    </row>
    <row r="224" spans="1:7" s="26" customFormat="1" x14ac:dyDescent="0.25">
      <c r="A224" s="810">
        <v>45342</v>
      </c>
      <c r="B224" s="810" t="s">
        <v>1330</v>
      </c>
      <c r="C224" s="810" t="s">
        <v>1330</v>
      </c>
      <c r="D224" s="810"/>
      <c r="E224" s="810"/>
      <c r="F224" s="810"/>
      <c r="G224" s="810"/>
    </row>
    <row r="225" spans="1:7" s="26" customFormat="1" ht="30" x14ac:dyDescent="0.25">
      <c r="A225" s="810">
        <v>45344</v>
      </c>
      <c r="B225" s="810" t="s">
        <v>1331</v>
      </c>
      <c r="C225" s="810" t="s">
        <v>1331</v>
      </c>
      <c r="D225" s="810"/>
      <c r="E225" s="810"/>
      <c r="F225" s="810"/>
      <c r="G225" s="810" t="s">
        <v>1225</v>
      </c>
    </row>
    <row r="226" spans="1:7" s="26" customFormat="1" x14ac:dyDescent="0.25">
      <c r="A226" s="810">
        <v>45345</v>
      </c>
      <c r="B226" s="810" t="s">
        <v>1332</v>
      </c>
      <c r="C226" s="810" t="s">
        <v>1332</v>
      </c>
      <c r="D226" s="810"/>
      <c r="E226" s="810"/>
      <c r="F226" s="810"/>
      <c r="G226" s="810"/>
    </row>
    <row r="227" spans="1:7" s="26" customFormat="1" x14ac:dyDescent="0.25">
      <c r="A227" s="810">
        <v>45346</v>
      </c>
      <c r="B227" s="810" t="s">
        <v>1333</v>
      </c>
      <c r="C227" s="810" t="s">
        <v>1333</v>
      </c>
      <c r="D227" s="810"/>
      <c r="E227" s="810"/>
      <c r="F227" s="810"/>
      <c r="G227" s="810"/>
    </row>
    <row r="228" spans="1:7" s="26" customFormat="1" x14ac:dyDescent="0.25">
      <c r="A228" s="810">
        <v>45347</v>
      </c>
      <c r="B228" s="810" t="s">
        <v>1334</v>
      </c>
      <c r="C228" s="810" t="s">
        <v>1334</v>
      </c>
      <c r="D228" s="810"/>
      <c r="E228" s="810"/>
      <c r="F228" s="810"/>
      <c r="G228" s="810"/>
    </row>
    <row r="229" spans="1:7" s="26" customFormat="1" ht="30" x14ac:dyDescent="0.25">
      <c r="A229" s="810">
        <v>45348</v>
      </c>
      <c r="B229" s="810" t="s">
        <v>1335</v>
      </c>
      <c r="C229" s="810" t="s">
        <v>1335</v>
      </c>
      <c r="D229" s="810"/>
      <c r="E229" s="810"/>
      <c r="F229" s="810"/>
      <c r="G229" s="810"/>
    </row>
    <row r="230" spans="1:7" s="26" customFormat="1" ht="30" x14ac:dyDescent="0.25">
      <c r="A230" s="810">
        <v>45349</v>
      </c>
      <c r="B230" s="810" t="s">
        <v>1336</v>
      </c>
      <c r="C230" s="810" t="s">
        <v>1336</v>
      </c>
      <c r="D230" s="810"/>
      <c r="E230" s="810"/>
      <c r="F230" s="810"/>
      <c r="G230" s="810"/>
    </row>
    <row r="231" spans="1:7" s="26" customFormat="1" x14ac:dyDescent="0.25">
      <c r="A231" s="810">
        <v>45350</v>
      </c>
      <c r="B231" s="810" t="s">
        <v>1337</v>
      </c>
      <c r="C231" s="810" t="s">
        <v>1337</v>
      </c>
      <c r="D231" s="810"/>
      <c r="E231" s="810"/>
      <c r="F231" s="810"/>
      <c r="G231" s="810"/>
    </row>
    <row r="232" spans="1:7" s="26" customFormat="1" x14ac:dyDescent="0.25">
      <c r="A232" s="810">
        <v>45351</v>
      </c>
      <c r="B232" s="810" t="s">
        <v>1338</v>
      </c>
      <c r="C232" s="810" t="s">
        <v>1338</v>
      </c>
      <c r="D232" s="810"/>
      <c r="E232" s="810"/>
      <c r="F232" s="810"/>
      <c r="G232" s="810"/>
    </row>
    <row r="233" spans="1:7" s="26" customFormat="1" x14ac:dyDescent="0.25">
      <c r="A233" s="810">
        <v>45352</v>
      </c>
      <c r="B233" s="810" t="s">
        <v>1339</v>
      </c>
      <c r="C233" s="810" t="s">
        <v>1339</v>
      </c>
      <c r="D233" s="810"/>
      <c r="E233" s="810"/>
      <c r="F233" s="810"/>
      <c r="G233" s="810"/>
    </row>
    <row r="234" spans="1:7" s="26" customFormat="1" ht="30" x14ac:dyDescent="0.25">
      <c r="A234" s="810">
        <v>45353</v>
      </c>
      <c r="B234" s="810" t="s">
        <v>1340</v>
      </c>
      <c r="C234" s="810" t="s">
        <v>1340</v>
      </c>
      <c r="D234" s="810"/>
      <c r="E234" s="810"/>
      <c r="F234" s="810"/>
      <c r="G234" s="810"/>
    </row>
    <row r="235" spans="1:7" s="26" customFormat="1" x14ac:dyDescent="0.25">
      <c r="A235" s="810">
        <v>45360</v>
      </c>
      <c r="B235" s="810" t="s">
        <v>1341</v>
      </c>
      <c r="C235" s="810" t="s">
        <v>1341</v>
      </c>
      <c r="D235" s="810"/>
      <c r="E235" s="810"/>
      <c r="F235" s="810"/>
      <c r="G235" s="810" t="s">
        <v>974</v>
      </c>
    </row>
    <row r="236" spans="1:7" s="26" customFormat="1" x14ac:dyDescent="0.25">
      <c r="A236" s="810">
        <v>45361</v>
      </c>
      <c r="B236" s="810" t="s">
        <v>1342</v>
      </c>
      <c r="C236" s="810" t="s">
        <v>1342</v>
      </c>
      <c r="D236" s="810"/>
      <c r="E236" s="810"/>
      <c r="F236" s="810"/>
      <c r="G236" s="810"/>
    </row>
    <row r="237" spans="1:7" s="26" customFormat="1" x14ac:dyDescent="0.25">
      <c r="A237" s="810">
        <v>45362</v>
      </c>
      <c r="B237" s="810" t="s">
        <v>1343</v>
      </c>
      <c r="C237" s="810" t="s">
        <v>1343</v>
      </c>
      <c r="D237" s="810"/>
      <c r="E237" s="810"/>
      <c r="F237" s="810"/>
      <c r="G237" s="810"/>
    </row>
    <row r="238" spans="1:7" s="26" customFormat="1" ht="30" x14ac:dyDescent="0.25">
      <c r="A238" s="810">
        <v>45400</v>
      </c>
      <c r="B238" s="810" t="s">
        <v>1344</v>
      </c>
      <c r="C238" s="810" t="s">
        <v>1344</v>
      </c>
      <c r="D238" s="810" t="s">
        <v>1264</v>
      </c>
      <c r="E238" s="810" t="s">
        <v>858</v>
      </c>
      <c r="F238" s="810" t="s">
        <v>1130</v>
      </c>
      <c r="G238" s="810" t="s">
        <v>974</v>
      </c>
    </row>
    <row r="239" spans="1:7" s="26" customFormat="1" ht="30" x14ac:dyDescent="0.25">
      <c r="A239" s="810">
        <v>45500</v>
      </c>
      <c r="B239" s="810" t="s">
        <v>1345</v>
      </c>
      <c r="C239" s="810" t="s">
        <v>1345</v>
      </c>
      <c r="D239" s="810" t="s">
        <v>1264</v>
      </c>
      <c r="E239" s="810" t="s">
        <v>858</v>
      </c>
      <c r="F239" s="810" t="s">
        <v>1130</v>
      </c>
      <c r="G239" s="810" t="s">
        <v>974</v>
      </c>
    </row>
    <row r="240" spans="1:7" s="26" customFormat="1" x14ac:dyDescent="0.25">
      <c r="A240" s="810">
        <v>45510</v>
      </c>
      <c r="B240" s="810" t="s">
        <v>1346</v>
      </c>
      <c r="C240" s="810" t="s">
        <v>1346</v>
      </c>
      <c r="D240" s="810"/>
      <c r="E240" s="810"/>
      <c r="F240" s="810"/>
      <c r="G240" s="810"/>
    </row>
    <row r="241" spans="1:7" s="26" customFormat="1" x14ac:dyDescent="0.25">
      <c r="A241" s="810">
        <v>45511</v>
      </c>
      <c r="B241" s="810" t="s">
        <v>1347</v>
      </c>
      <c r="C241" s="810" t="s">
        <v>1347</v>
      </c>
      <c r="D241" s="810"/>
      <c r="E241" s="810"/>
      <c r="F241" s="810"/>
      <c r="G241" s="810"/>
    </row>
    <row r="242" spans="1:7" s="26" customFormat="1" x14ac:dyDescent="0.25">
      <c r="A242" s="810">
        <v>45520</v>
      </c>
      <c r="B242" s="810" t="s">
        <v>1348</v>
      </c>
      <c r="C242" s="810" t="s">
        <v>1348</v>
      </c>
      <c r="D242" s="810"/>
      <c r="E242" s="810"/>
      <c r="F242" s="810"/>
      <c r="G242" s="810"/>
    </row>
    <row r="243" spans="1:7" s="26" customFormat="1" x14ac:dyDescent="0.25">
      <c r="A243" s="810">
        <v>45521</v>
      </c>
      <c r="B243" s="810" t="s">
        <v>1349</v>
      </c>
      <c r="C243" s="810" t="s">
        <v>1349</v>
      </c>
      <c r="D243" s="810"/>
      <c r="E243" s="810"/>
      <c r="F243" s="810"/>
      <c r="G243" s="810" t="s">
        <v>974</v>
      </c>
    </row>
    <row r="244" spans="1:7" s="26" customFormat="1" x14ac:dyDescent="0.25">
      <c r="A244" s="810">
        <v>45522</v>
      </c>
      <c r="B244" s="810" t="s">
        <v>1350</v>
      </c>
      <c r="C244" s="810" t="s">
        <v>1350</v>
      </c>
      <c r="D244" s="810"/>
      <c r="E244" s="810"/>
      <c r="F244" s="810"/>
      <c r="G244" s="810"/>
    </row>
    <row r="245" spans="1:7" s="26" customFormat="1" x14ac:dyDescent="0.25">
      <c r="A245" s="810">
        <v>45523</v>
      </c>
      <c r="B245" s="810" t="s">
        <v>1351</v>
      </c>
      <c r="C245" s="810" t="s">
        <v>1351</v>
      </c>
      <c r="D245" s="810"/>
      <c r="E245" s="810"/>
      <c r="F245" s="810"/>
      <c r="G245" s="810"/>
    </row>
    <row r="246" spans="1:7" s="26" customFormat="1" x14ac:dyDescent="0.25">
      <c r="A246" s="810">
        <v>45524</v>
      </c>
      <c r="B246" s="810" t="s">
        <v>1352</v>
      </c>
      <c r="C246" s="810" t="s">
        <v>1352</v>
      </c>
      <c r="D246" s="810"/>
      <c r="E246" s="810"/>
      <c r="F246" s="810"/>
      <c r="G246" s="810"/>
    </row>
    <row r="247" spans="1:7" s="26" customFormat="1" x14ac:dyDescent="0.25">
      <c r="A247" s="810">
        <v>45525</v>
      </c>
      <c r="B247" s="810" t="s">
        <v>1353</v>
      </c>
      <c r="C247" s="810" t="s">
        <v>1353</v>
      </c>
      <c r="D247" s="810"/>
      <c r="E247" s="810"/>
      <c r="F247" s="810"/>
      <c r="G247" s="810"/>
    </row>
    <row r="248" spans="1:7" s="26" customFormat="1" x14ac:dyDescent="0.25">
      <c r="A248" s="810">
        <v>45526</v>
      </c>
      <c r="B248" s="810" t="s">
        <v>1354</v>
      </c>
      <c r="C248" s="810" t="s">
        <v>1354</v>
      </c>
      <c r="D248" s="810"/>
      <c r="E248" s="810"/>
      <c r="F248" s="810"/>
      <c r="G248" s="810"/>
    </row>
    <row r="249" spans="1:7" s="26" customFormat="1" x14ac:dyDescent="0.25">
      <c r="A249" s="810">
        <v>45530</v>
      </c>
      <c r="B249" s="810" t="s">
        <v>1355</v>
      </c>
      <c r="C249" s="810" t="s">
        <v>1355</v>
      </c>
      <c r="D249" s="810"/>
      <c r="E249" s="810"/>
      <c r="F249" s="810"/>
      <c r="G249" s="810"/>
    </row>
    <row r="250" spans="1:7" s="26" customFormat="1" ht="30" x14ac:dyDescent="0.25">
      <c r="A250" s="810">
        <v>45600</v>
      </c>
      <c r="B250" s="810" t="s">
        <v>1356</v>
      </c>
      <c r="C250" s="810" t="s">
        <v>1356</v>
      </c>
      <c r="D250" s="810" t="s">
        <v>1264</v>
      </c>
      <c r="E250" s="810" t="s">
        <v>858</v>
      </c>
      <c r="F250" s="810" t="s">
        <v>1130</v>
      </c>
      <c r="G250" s="810" t="s">
        <v>974</v>
      </c>
    </row>
    <row r="251" spans="1:7" s="26" customFormat="1" x14ac:dyDescent="0.25">
      <c r="A251" s="810">
        <v>45610</v>
      </c>
      <c r="B251" s="810" t="s">
        <v>1357</v>
      </c>
      <c r="C251" s="810" t="s">
        <v>1357</v>
      </c>
      <c r="D251" s="810"/>
      <c r="E251" s="810"/>
      <c r="F251" s="810"/>
      <c r="G251" s="810" t="s">
        <v>974</v>
      </c>
    </row>
    <row r="252" spans="1:7" s="26" customFormat="1" ht="30" x14ac:dyDescent="0.25">
      <c r="A252" s="810">
        <v>45700</v>
      </c>
      <c r="B252" s="810" t="s">
        <v>1358</v>
      </c>
      <c r="C252" s="810" t="s">
        <v>1358</v>
      </c>
      <c r="D252" s="810" t="s">
        <v>1264</v>
      </c>
      <c r="E252" s="810" t="s">
        <v>858</v>
      </c>
      <c r="F252" s="810"/>
      <c r="G252" s="810" t="s">
        <v>975</v>
      </c>
    </row>
    <row r="253" spans="1:7" s="26" customFormat="1" ht="30" x14ac:dyDescent="0.25">
      <c r="A253" s="810">
        <v>45710</v>
      </c>
      <c r="B253" s="810" t="s">
        <v>1359</v>
      </c>
      <c r="C253" s="810" t="s">
        <v>1359</v>
      </c>
      <c r="D253" s="810" t="s">
        <v>1264</v>
      </c>
      <c r="E253" s="810"/>
      <c r="F253" s="810" t="s">
        <v>1130</v>
      </c>
      <c r="G253" s="810" t="s">
        <v>975</v>
      </c>
    </row>
    <row r="254" spans="1:7" s="26" customFormat="1" ht="30" x14ac:dyDescent="0.25">
      <c r="A254" s="810">
        <v>45720</v>
      </c>
      <c r="B254" s="810" t="s">
        <v>1360</v>
      </c>
      <c r="C254" s="810" t="s">
        <v>1360</v>
      </c>
      <c r="D254" s="810" t="s">
        <v>1264</v>
      </c>
      <c r="E254" s="810"/>
      <c r="F254" s="810" t="s">
        <v>1130</v>
      </c>
      <c r="G254" s="810" t="s">
        <v>975</v>
      </c>
    </row>
    <row r="255" spans="1:7" s="26" customFormat="1" ht="30" x14ac:dyDescent="0.25">
      <c r="A255" s="810">
        <v>45730</v>
      </c>
      <c r="B255" s="810" t="s">
        <v>1361</v>
      </c>
      <c r="C255" s="810" t="s">
        <v>1361</v>
      </c>
      <c r="D255" s="810" t="s">
        <v>1264</v>
      </c>
      <c r="E255" s="810"/>
      <c r="F255" s="810" t="s">
        <v>1130</v>
      </c>
      <c r="G255" s="810" t="s">
        <v>975</v>
      </c>
    </row>
    <row r="256" spans="1:7" s="26" customFormat="1" ht="30" x14ac:dyDescent="0.25">
      <c r="A256" s="810">
        <v>45740</v>
      </c>
      <c r="B256" s="810" t="s">
        <v>1362</v>
      </c>
      <c r="C256" s="810" t="s">
        <v>1362</v>
      </c>
      <c r="D256" s="810" t="s">
        <v>1264</v>
      </c>
      <c r="E256" s="810"/>
      <c r="F256" s="810" t="s">
        <v>1130</v>
      </c>
      <c r="G256" s="810" t="s">
        <v>975</v>
      </c>
    </row>
    <row r="257" spans="1:7" s="26" customFormat="1" x14ac:dyDescent="0.25">
      <c r="A257" s="810">
        <v>45750</v>
      </c>
      <c r="B257" s="810" t="s">
        <v>1363</v>
      </c>
      <c r="C257" s="810" t="s">
        <v>1363</v>
      </c>
      <c r="D257" s="810"/>
      <c r="E257" s="810"/>
      <c r="F257" s="810"/>
      <c r="G257" s="810"/>
    </row>
    <row r="258" spans="1:7" s="26" customFormat="1" x14ac:dyDescent="0.25">
      <c r="A258" s="810">
        <v>45760</v>
      </c>
      <c r="B258" s="810" t="s">
        <v>1364</v>
      </c>
      <c r="C258" s="810" t="s">
        <v>1364</v>
      </c>
      <c r="D258" s="810"/>
      <c r="E258" s="810"/>
      <c r="F258" s="810"/>
      <c r="G258" s="810"/>
    </row>
    <row r="259" spans="1:7" s="26" customFormat="1" x14ac:dyDescent="0.25">
      <c r="A259" s="810">
        <v>45770</v>
      </c>
      <c r="B259" s="810" t="s">
        <v>1365</v>
      </c>
      <c r="C259" s="810" t="s">
        <v>1365</v>
      </c>
      <c r="D259" s="810"/>
      <c r="E259" s="810"/>
      <c r="F259" s="810"/>
      <c r="G259" s="810" t="s">
        <v>975</v>
      </c>
    </row>
    <row r="260" spans="1:7" s="26" customFormat="1" ht="30" x14ac:dyDescent="0.25">
      <c r="A260" s="810">
        <v>45780</v>
      </c>
      <c r="B260" s="810" t="s">
        <v>1366</v>
      </c>
      <c r="C260" s="810" t="s">
        <v>1366</v>
      </c>
      <c r="D260" s="810"/>
      <c r="E260" s="810"/>
      <c r="F260" s="810" t="s">
        <v>1130</v>
      </c>
      <c r="G260" s="810"/>
    </row>
    <row r="261" spans="1:7" s="26" customFormat="1" ht="30" x14ac:dyDescent="0.25">
      <c r="A261" s="810">
        <v>45790</v>
      </c>
      <c r="B261" s="810" t="s">
        <v>1367</v>
      </c>
      <c r="C261" s="810" t="s">
        <v>1367</v>
      </c>
      <c r="D261" s="810" t="s">
        <v>1264</v>
      </c>
      <c r="E261" s="810"/>
      <c r="F261" s="810" t="s">
        <v>1130</v>
      </c>
      <c r="G261" s="810" t="s">
        <v>975</v>
      </c>
    </row>
    <row r="262" spans="1:7" s="26" customFormat="1" ht="30" x14ac:dyDescent="0.25">
      <c r="A262" s="810">
        <v>45800</v>
      </c>
      <c r="B262" s="810" t="s">
        <v>1368</v>
      </c>
      <c r="C262" s="810" t="s">
        <v>1368</v>
      </c>
      <c r="D262" s="810"/>
      <c r="E262" s="810"/>
      <c r="F262" s="810"/>
      <c r="G262" s="810"/>
    </row>
    <row r="263" spans="1:7" s="26" customFormat="1" ht="30" x14ac:dyDescent="0.25">
      <c r="A263" s="810">
        <v>45900</v>
      </c>
      <c r="B263" s="810" t="s">
        <v>1369</v>
      </c>
      <c r="C263" s="810" t="s">
        <v>1369</v>
      </c>
      <c r="D263" s="810"/>
      <c r="E263" s="810"/>
      <c r="F263" s="810"/>
      <c r="G263" s="810"/>
    </row>
    <row r="264" spans="1:7" s="26" customFormat="1" x14ac:dyDescent="0.25">
      <c r="A264" s="811"/>
      <c r="B264" s="811" t="s">
        <v>1370</v>
      </c>
      <c r="C264" s="811" t="s">
        <v>1370</v>
      </c>
      <c r="D264" s="812"/>
      <c r="E264" s="812"/>
      <c r="F264" s="812"/>
      <c r="G264" s="812"/>
    </row>
    <row r="265" spans="1:7" s="26" customFormat="1" x14ac:dyDescent="0.25">
      <c r="A265" s="811"/>
      <c r="B265" s="811" t="s">
        <v>1371</v>
      </c>
      <c r="C265" s="811" t="s">
        <v>1371</v>
      </c>
      <c r="D265" s="812"/>
      <c r="E265" s="812"/>
      <c r="F265" s="812"/>
      <c r="G265" s="812"/>
    </row>
    <row r="266" spans="1:7" s="26" customFormat="1" ht="30" x14ac:dyDescent="0.25">
      <c r="A266" s="810">
        <v>46000</v>
      </c>
      <c r="B266" s="810" t="s">
        <v>1372</v>
      </c>
      <c r="C266" s="810" t="s">
        <v>1372</v>
      </c>
      <c r="D266" s="810" t="s">
        <v>1264</v>
      </c>
      <c r="E266" s="810"/>
      <c r="F266" s="810" t="s">
        <v>1130</v>
      </c>
      <c r="G266" s="810" t="s">
        <v>1225</v>
      </c>
    </row>
    <row r="267" spans="1:7" s="26" customFormat="1" ht="30" x14ac:dyDescent="0.25">
      <c r="A267" s="810">
        <v>46100</v>
      </c>
      <c r="B267" s="810" t="s">
        <v>1373</v>
      </c>
      <c r="C267" s="810" t="s">
        <v>1373</v>
      </c>
      <c r="D267" s="810" t="s">
        <v>1264</v>
      </c>
      <c r="E267" s="810"/>
      <c r="F267" s="810" t="s">
        <v>1130</v>
      </c>
      <c r="G267" s="810" t="s">
        <v>1225</v>
      </c>
    </row>
    <row r="268" spans="1:7" s="26" customFormat="1" ht="30" x14ac:dyDescent="0.25">
      <c r="A268" s="810">
        <v>46200</v>
      </c>
      <c r="B268" s="810" t="s">
        <v>1374</v>
      </c>
      <c r="C268" s="810" t="s">
        <v>1374</v>
      </c>
      <c r="D268" s="810" t="s">
        <v>1264</v>
      </c>
      <c r="E268" s="810"/>
      <c r="F268" s="810" t="s">
        <v>1130</v>
      </c>
      <c r="G268" s="810" t="s">
        <v>1225</v>
      </c>
    </row>
    <row r="269" spans="1:7" s="26" customFormat="1" x14ac:dyDescent="0.25">
      <c r="A269" s="810">
        <v>46300</v>
      </c>
      <c r="B269" s="810" t="s">
        <v>1375</v>
      </c>
      <c r="C269" s="810" t="s">
        <v>1375</v>
      </c>
      <c r="D269" s="810"/>
      <c r="E269" s="810"/>
      <c r="F269" s="810"/>
      <c r="G269" s="810"/>
    </row>
    <row r="270" spans="1:7" s="26" customFormat="1" ht="30" x14ac:dyDescent="0.25">
      <c r="A270" s="810">
        <v>46500</v>
      </c>
      <c r="B270" s="810" t="s">
        <v>1376</v>
      </c>
      <c r="C270" s="810" t="s">
        <v>418</v>
      </c>
      <c r="D270" s="810" t="s">
        <v>1264</v>
      </c>
      <c r="E270" s="810" t="s">
        <v>858</v>
      </c>
      <c r="F270" s="810" t="s">
        <v>1130</v>
      </c>
      <c r="G270" s="810" t="s">
        <v>974</v>
      </c>
    </row>
    <row r="271" spans="1:7" s="26" customFormat="1" ht="30" x14ac:dyDescent="0.25">
      <c r="A271" s="810">
        <v>46510</v>
      </c>
      <c r="B271" s="810" t="s">
        <v>1377</v>
      </c>
      <c r="C271" s="810" t="s">
        <v>1378</v>
      </c>
      <c r="D271" s="810" t="s">
        <v>1264</v>
      </c>
      <c r="E271" s="810" t="s">
        <v>858</v>
      </c>
      <c r="F271" s="810" t="s">
        <v>1130</v>
      </c>
      <c r="G271" s="810" t="s">
        <v>1379</v>
      </c>
    </row>
    <row r="272" spans="1:7" s="26" customFormat="1" ht="30" x14ac:dyDescent="0.25">
      <c r="A272" s="810">
        <v>46520</v>
      </c>
      <c r="B272" s="810" t="s">
        <v>1380</v>
      </c>
      <c r="C272" s="810" t="s">
        <v>484</v>
      </c>
      <c r="D272" s="810" t="s">
        <v>1264</v>
      </c>
      <c r="E272" s="810"/>
      <c r="F272" s="810" t="s">
        <v>1130</v>
      </c>
      <c r="G272" s="810" t="s">
        <v>974</v>
      </c>
    </row>
    <row r="273" spans="1:7" s="26" customFormat="1" x14ac:dyDescent="0.25">
      <c r="A273" s="810">
        <v>46521</v>
      </c>
      <c r="B273" s="810" t="s">
        <v>1381</v>
      </c>
      <c r="C273" s="810" t="s">
        <v>1381</v>
      </c>
      <c r="D273" s="810"/>
      <c r="E273" s="810"/>
      <c r="F273" s="810"/>
      <c r="G273" s="810" t="s">
        <v>1379</v>
      </c>
    </row>
    <row r="274" spans="1:7" s="26" customFormat="1" ht="30" x14ac:dyDescent="0.25">
      <c r="A274" s="810">
        <v>46530</v>
      </c>
      <c r="B274" s="810" t="s">
        <v>1382</v>
      </c>
      <c r="C274" s="810" t="s">
        <v>1382</v>
      </c>
      <c r="D274" s="810" t="s">
        <v>1264</v>
      </c>
      <c r="E274" s="810" t="s">
        <v>858</v>
      </c>
      <c r="F274" s="810" t="s">
        <v>1130</v>
      </c>
      <c r="G274" s="810" t="s">
        <v>974</v>
      </c>
    </row>
    <row r="275" spans="1:7" s="26" customFormat="1" ht="30" x14ac:dyDescent="0.25">
      <c r="A275" s="810">
        <v>46540</v>
      </c>
      <c r="B275" s="810" t="s">
        <v>1383</v>
      </c>
      <c r="C275" s="810" t="s">
        <v>1383</v>
      </c>
      <c r="D275" s="810" t="s">
        <v>1264</v>
      </c>
      <c r="E275" s="810"/>
      <c r="F275" s="810" t="s">
        <v>1130</v>
      </c>
      <c r="G275" s="810" t="s">
        <v>1379</v>
      </c>
    </row>
    <row r="276" spans="1:7" s="26" customFormat="1" ht="30" x14ac:dyDescent="0.25">
      <c r="A276" s="810">
        <v>46541</v>
      </c>
      <c r="B276" s="810" t="s">
        <v>1384</v>
      </c>
      <c r="C276" s="810" t="s">
        <v>1384</v>
      </c>
      <c r="D276" s="810" t="s">
        <v>1264</v>
      </c>
      <c r="E276" s="810"/>
      <c r="F276" s="810" t="s">
        <v>1130</v>
      </c>
      <c r="G276" s="810" t="s">
        <v>1379</v>
      </c>
    </row>
    <row r="277" spans="1:7" s="26" customFormat="1" ht="30" x14ac:dyDescent="0.25">
      <c r="A277" s="810">
        <v>46542</v>
      </c>
      <c r="B277" s="810" t="s">
        <v>1385</v>
      </c>
      <c r="C277" s="810" t="s">
        <v>465</v>
      </c>
      <c r="D277" s="810" t="s">
        <v>1264</v>
      </c>
      <c r="E277" s="810"/>
      <c r="F277" s="810" t="s">
        <v>1130</v>
      </c>
      <c r="G277" s="810" t="s">
        <v>1379</v>
      </c>
    </row>
    <row r="278" spans="1:7" s="26" customFormat="1" ht="30" x14ac:dyDescent="0.25">
      <c r="A278" s="810">
        <v>46543</v>
      </c>
      <c r="B278" s="810" t="s">
        <v>1386</v>
      </c>
      <c r="C278" s="810" t="s">
        <v>1386</v>
      </c>
      <c r="D278" s="810" t="s">
        <v>1264</v>
      </c>
      <c r="E278" s="810"/>
      <c r="F278" s="810" t="s">
        <v>1130</v>
      </c>
      <c r="G278" s="810" t="s">
        <v>1379</v>
      </c>
    </row>
    <row r="279" spans="1:7" s="26" customFormat="1" ht="30" x14ac:dyDescent="0.25">
      <c r="A279" s="810">
        <v>46544</v>
      </c>
      <c r="B279" s="810" t="s">
        <v>1387</v>
      </c>
      <c r="C279" s="810" t="s">
        <v>524</v>
      </c>
      <c r="D279" s="810" t="s">
        <v>1264</v>
      </c>
      <c r="E279" s="810"/>
      <c r="F279" s="810" t="s">
        <v>1130</v>
      </c>
      <c r="G279" s="810" t="s">
        <v>1379</v>
      </c>
    </row>
    <row r="280" spans="1:7" s="26" customFormat="1" ht="30" x14ac:dyDescent="0.25">
      <c r="A280" s="810">
        <v>46545</v>
      </c>
      <c r="B280" s="810" t="s">
        <v>1388</v>
      </c>
      <c r="C280" s="810" t="s">
        <v>1389</v>
      </c>
      <c r="D280" s="810"/>
      <c r="E280" s="810"/>
      <c r="F280" s="810" t="s">
        <v>1130</v>
      </c>
      <c r="G280" s="810" t="s">
        <v>1379</v>
      </c>
    </row>
    <row r="281" spans="1:7" s="26" customFormat="1" ht="30" x14ac:dyDescent="0.25">
      <c r="A281" s="810">
        <v>46546</v>
      </c>
      <c r="B281" s="810" t="s">
        <v>1390</v>
      </c>
      <c r="C281" s="810" t="s">
        <v>1390</v>
      </c>
      <c r="D281" s="810"/>
      <c r="E281" s="810"/>
      <c r="F281" s="810" t="s">
        <v>1130</v>
      </c>
      <c r="G281" s="810" t="s">
        <v>1379</v>
      </c>
    </row>
    <row r="282" spans="1:7" s="26" customFormat="1" ht="30" x14ac:dyDescent="0.25">
      <c r="A282" s="810">
        <v>46547</v>
      </c>
      <c r="B282" s="810" t="s">
        <v>1391</v>
      </c>
      <c r="C282" s="810" t="s">
        <v>1391</v>
      </c>
      <c r="D282" s="810" t="s">
        <v>1264</v>
      </c>
      <c r="E282" s="810" t="s">
        <v>858</v>
      </c>
      <c r="F282" s="810" t="s">
        <v>1130</v>
      </c>
      <c r="G282" s="810" t="s">
        <v>1379</v>
      </c>
    </row>
    <row r="283" spans="1:7" s="26" customFormat="1" x14ac:dyDescent="0.25">
      <c r="A283" s="810">
        <v>46548</v>
      </c>
      <c r="B283" s="810" t="s">
        <v>1392</v>
      </c>
      <c r="C283" s="810" t="s">
        <v>1392</v>
      </c>
      <c r="D283" s="810"/>
      <c r="E283" s="810"/>
      <c r="F283" s="810"/>
      <c r="G283" s="810" t="s">
        <v>974</v>
      </c>
    </row>
    <row r="284" spans="1:7" s="26" customFormat="1" ht="30" x14ac:dyDescent="0.25">
      <c r="A284" s="810">
        <v>46590</v>
      </c>
      <c r="B284" s="810" t="s">
        <v>1393</v>
      </c>
      <c r="C284" s="810" t="s">
        <v>1393</v>
      </c>
      <c r="D284" s="810" t="s">
        <v>1264</v>
      </c>
      <c r="E284" s="810"/>
      <c r="F284" s="810"/>
      <c r="G284" s="810" t="s">
        <v>1134</v>
      </c>
    </row>
    <row r="285" spans="1:7" s="26" customFormat="1" x14ac:dyDescent="0.25">
      <c r="A285" s="810"/>
      <c r="B285" s="810" t="s">
        <v>1394</v>
      </c>
      <c r="C285" s="810"/>
      <c r="D285" s="810"/>
      <c r="E285" s="810"/>
      <c r="F285" s="810"/>
      <c r="G285" s="810" t="s">
        <v>974</v>
      </c>
    </row>
    <row r="286" spans="1:7" s="26" customFormat="1" ht="30" x14ac:dyDescent="0.25">
      <c r="A286" s="813">
        <v>49900</v>
      </c>
      <c r="B286" s="813" t="s">
        <v>1395</v>
      </c>
      <c r="C286" s="813" t="s">
        <v>1395</v>
      </c>
      <c r="D286" s="810" t="s">
        <v>413</v>
      </c>
      <c r="E286" s="810" t="s">
        <v>671</v>
      </c>
      <c r="F286" s="810"/>
      <c r="G286" s="810" t="s">
        <v>1134</v>
      </c>
    </row>
    <row r="287" spans="1:7" s="26" customFormat="1" x14ac:dyDescent="0.25">
      <c r="A287" s="808"/>
      <c r="B287" s="808" t="s">
        <v>1396</v>
      </c>
      <c r="C287" s="808" t="s">
        <v>1396</v>
      </c>
      <c r="D287" s="809"/>
      <c r="E287" s="809"/>
      <c r="F287" s="809"/>
      <c r="G287" s="809"/>
    </row>
    <row r="288" spans="1:7" s="26" customFormat="1" x14ac:dyDescent="0.25">
      <c r="A288" s="811"/>
      <c r="B288" s="811" t="s">
        <v>1397</v>
      </c>
      <c r="C288" s="811" t="s">
        <v>1397</v>
      </c>
      <c r="D288" s="812"/>
      <c r="E288" s="812"/>
      <c r="F288" s="812"/>
      <c r="G288" s="812"/>
    </row>
    <row r="289" spans="1:7" s="26" customFormat="1" x14ac:dyDescent="0.25">
      <c r="A289" s="810">
        <v>50000</v>
      </c>
      <c r="B289" s="810" t="s">
        <v>1398</v>
      </c>
      <c r="C289" s="810" t="s">
        <v>1398</v>
      </c>
      <c r="D289" s="810" t="s">
        <v>401</v>
      </c>
      <c r="E289" s="810" t="s">
        <v>1399</v>
      </c>
      <c r="F289" s="810" t="s">
        <v>1400</v>
      </c>
      <c r="G289" s="810" t="s">
        <v>1401</v>
      </c>
    </row>
    <row r="290" spans="1:7" s="26" customFormat="1" x14ac:dyDescent="0.25">
      <c r="A290" s="810">
        <v>50010</v>
      </c>
      <c r="B290" s="810" t="s">
        <v>1402</v>
      </c>
      <c r="C290" s="810" t="s">
        <v>1402</v>
      </c>
      <c r="D290" s="810" t="s">
        <v>401</v>
      </c>
      <c r="E290" s="810" t="s">
        <v>1399</v>
      </c>
      <c r="F290" s="810" t="s">
        <v>1400</v>
      </c>
      <c r="G290" s="810" t="s">
        <v>1401</v>
      </c>
    </row>
    <row r="291" spans="1:7" s="26" customFormat="1" x14ac:dyDescent="0.25">
      <c r="A291" s="810">
        <v>50020</v>
      </c>
      <c r="B291" s="810" t="s">
        <v>1403</v>
      </c>
      <c r="C291" s="810" t="s">
        <v>1403</v>
      </c>
      <c r="D291" s="810"/>
      <c r="E291" s="810"/>
      <c r="F291" s="810" t="s">
        <v>1400</v>
      </c>
      <c r="G291" s="810" t="s">
        <v>1401</v>
      </c>
    </row>
    <row r="292" spans="1:7" s="26" customFormat="1" x14ac:dyDescent="0.25">
      <c r="A292" s="810">
        <v>50030</v>
      </c>
      <c r="B292" s="810" t="s">
        <v>1404</v>
      </c>
      <c r="C292" s="810" t="s">
        <v>1404</v>
      </c>
      <c r="D292" s="810" t="s">
        <v>401</v>
      </c>
      <c r="E292" s="810"/>
      <c r="F292" s="810" t="s">
        <v>1400</v>
      </c>
      <c r="G292" s="810" t="s">
        <v>1401</v>
      </c>
    </row>
    <row r="293" spans="1:7" s="26" customFormat="1" x14ac:dyDescent="0.25">
      <c r="A293" s="810">
        <v>50040</v>
      </c>
      <c r="B293" s="810" t="s">
        <v>1405</v>
      </c>
      <c r="C293" s="810" t="s">
        <v>1405</v>
      </c>
      <c r="D293" s="810" t="s">
        <v>401</v>
      </c>
      <c r="E293" s="810" t="s">
        <v>1399</v>
      </c>
      <c r="F293" s="810" t="s">
        <v>1400</v>
      </c>
      <c r="G293" s="810" t="s">
        <v>1401</v>
      </c>
    </row>
    <row r="294" spans="1:7" s="26" customFormat="1" x14ac:dyDescent="0.25">
      <c r="A294" s="810">
        <v>50100</v>
      </c>
      <c r="B294" s="810" t="s">
        <v>1406</v>
      </c>
      <c r="C294" s="810" t="s">
        <v>1406</v>
      </c>
      <c r="D294" s="810" t="s">
        <v>401</v>
      </c>
      <c r="E294" s="810" t="s">
        <v>1399</v>
      </c>
      <c r="F294" s="810" t="s">
        <v>1400</v>
      </c>
      <c r="G294" s="810" t="s">
        <v>1401</v>
      </c>
    </row>
    <row r="295" spans="1:7" s="26" customFormat="1" x14ac:dyDescent="0.25">
      <c r="A295" s="810">
        <v>50200</v>
      </c>
      <c r="B295" s="810" t="s">
        <v>1407</v>
      </c>
      <c r="C295" s="810" t="s">
        <v>421</v>
      </c>
      <c r="D295" s="810" t="s">
        <v>401</v>
      </c>
      <c r="E295" s="810" t="s">
        <v>1399</v>
      </c>
      <c r="F295" s="810" t="s">
        <v>1400</v>
      </c>
      <c r="G295" s="810" t="s">
        <v>1401</v>
      </c>
    </row>
    <row r="296" spans="1:7" s="26" customFormat="1" x14ac:dyDescent="0.25">
      <c r="A296" s="810">
        <v>50210</v>
      </c>
      <c r="B296" s="810" t="s">
        <v>1408</v>
      </c>
      <c r="C296" s="810" t="s">
        <v>1408</v>
      </c>
      <c r="D296" s="810"/>
      <c r="E296" s="810"/>
      <c r="F296" s="810" t="s">
        <v>1400</v>
      </c>
      <c r="G296" s="810" t="s">
        <v>1401</v>
      </c>
    </row>
    <row r="297" spans="1:7" s="26" customFormat="1" x14ac:dyDescent="0.25">
      <c r="A297" s="810">
        <v>50220</v>
      </c>
      <c r="B297" s="810" t="s">
        <v>1409</v>
      </c>
      <c r="C297" s="810" t="s">
        <v>1409</v>
      </c>
      <c r="D297" s="810"/>
      <c r="E297" s="810"/>
      <c r="F297" s="810"/>
      <c r="G297" s="810" t="s">
        <v>1401</v>
      </c>
    </row>
    <row r="298" spans="1:7" s="26" customFormat="1" x14ac:dyDescent="0.25">
      <c r="A298" s="810">
        <v>50900</v>
      </c>
      <c r="B298" s="810" t="s">
        <v>1410</v>
      </c>
      <c r="C298" s="810" t="s">
        <v>1410</v>
      </c>
      <c r="D298" s="810" t="s">
        <v>401</v>
      </c>
      <c r="E298" s="810"/>
      <c r="F298" s="810"/>
      <c r="G298" s="810" t="s">
        <v>1401</v>
      </c>
    </row>
    <row r="299" spans="1:7" s="26" customFormat="1" x14ac:dyDescent="0.25">
      <c r="A299" s="813"/>
      <c r="B299" s="813" t="s">
        <v>1411</v>
      </c>
      <c r="C299" s="813" t="s">
        <v>1411</v>
      </c>
      <c r="D299" s="810"/>
      <c r="E299" s="810"/>
      <c r="F299" s="810"/>
      <c r="G299" s="810"/>
    </row>
    <row r="300" spans="1:7" s="26" customFormat="1" x14ac:dyDescent="0.25">
      <c r="A300" s="810"/>
      <c r="B300" s="810" t="s">
        <v>1412</v>
      </c>
      <c r="C300" s="810" t="s">
        <v>1412</v>
      </c>
      <c r="D300" s="810"/>
      <c r="E300" s="810"/>
      <c r="F300" s="810"/>
      <c r="G300" s="810" t="s">
        <v>900</v>
      </c>
    </row>
    <row r="301" spans="1:7" s="26" customFormat="1" x14ac:dyDescent="0.25">
      <c r="A301" s="810">
        <v>51000</v>
      </c>
      <c r="B301" s="810" t="s">
        <v>1413</v>
      </c>
      <c r="C301" s="810" t="s">
        <v>1413</v>
      </c>
      <c r="D301" s="810" t="s">
        <v>401</v>
      </c>
      <c r="E301" s="810"/>
      <c r="F301" s="810" t="s">
        <v>1400</v>
      </c>
      <c r="G301" s="810" t="s">
        <v>1401</v>
      </c>
    </row>
    <row r="302" spans="1:7" s="26" customFormat="1" ht="30" x14ac:dyDescent="0.25">
      <c r="A302" s="810">
        <v>51100</v>
      </c>
      <c r="B302" s="810" t="s">
        <v>1414</v>
      </c>
      <c r="C302" s="810" t="s">
        <v>522</v>
      </c>
      <c r="D302" s="810"/>
      <c r="E302" s="810"/>
      <c r="F302" s="810" t="s">
        <v>1400</v>
      </c>
      <c r="G302" s="810" t="s">
        <v>1379</v>
      </c>
    </row>
    <row r="303" spans="1:7" s="26" customFormat="1" x14ac:dyDescent="0.25">
      <c r="A303" s="810">
        <v>51200</v>
      </c>
      <c r="B303" s="810" t="s">
        <v>1415</v>
      </c>
      <c r="C303" s="810" t="s">
        <v>1415</v>
      </c>
      <c r="D303" s="810" t="s">
        <v>401</v>
      </c>
      <c r="E303" s="810"/>
      <c r="F303" s="810" t="s">
        <v>1400</v>
      </c>
      <c r="G303" s="810" t="s">
        <v>1379</v>
      </c>
    </row>
    <row r="304" spans="1:7" s="26" customFormat="1" x14ac:dyDescent="0.25">
      <c r="A304" s="810">
        <v>51210</v>
      </c>
      <c r="B304" s="810" t="s">
        <v>1416</v>
      </c>
      <c r="C304" s="810" t="s">
        <v>1416</v>
      </c>
      <c r="D304" s="810"/>
      <c r="E304" s="810"/>
      <c r="F304" s="810"/>
      <c r="G304" s="810" t="s">
        <v>1417</v>
      </c>
    </row>
    <row r="305" spans="1:7" s="26" customFormat="1" x14ac:dyDescent="0.25">
      <c r="A305" s="810">
        <v>51220</v>
      </c>
      <c r="B305" s="810" t="s">
        <v>1418</v>
      </c>
      <c r="C305" s="810" t="s">
        <v>1419</v>
      </c>
      <c r="D305" s="810"/>
      <c r="E305" s="810"/>
      <c r="F305" s="810" t="s">
        <v>1400</v>
      </c>
      <c r="G305" s="810" t="s">
        <v>1379</v>
      </c>
    </row>
    <row r="306" spans="1:7" s="26" customFormat="1" x14ac:dyDescent="0.25">
      <c r="A306" s="810">
        <v>51300</v>
      </c>
      <c r="B306" s="810" t="s">
        <v>1420</v>
      </c>
      <c r="C306" s="810" t="s">
        <v>1420</v>
      </c>
      <c r="D306" s="810" t="s">
        <v>401</v>
      </c>
      <c r="E306" s="810"/>
      <c r="F306" s="810" t="s">
        <v>1400</v>
      </c>
      <c r="G306" s="810" t="s">
        <v>1379</v>
      </c>
    </row>
    <row r="307" spans="1:7" s="26" customFormat="1" x14ac:dyDescent="0.25">
      <c r="A307" s="810">
        <v>51400</v>
      </c>
      <c r="B307" s="810" t="s">
        <v>1421</v>
      </c>
      <c r="C307" s="810" t="s">
        <v>1421</v>
      </c>
      <c r="D307" s="810" t="s">
        <v>401</v>
      </c>
      <c r="E307" s="810" t="s">
        <v>1399</v>
      </c>
      <c r="F307" s="810" t="s">
        <v>1400</v>
      </c>
      <c r="G307" s="810" t="s">
        <v>1379</v>
      </c>
    </row>
    <row r="308" spans="1:7" s="26" customFormat="1" x14ac:dyDescent="0.25">
      <c r="A308" s="810">
        <v>51500</v>
      </c>
      <c r="B308" s="810" t="s">
        <v>1422</v>
      </c>
      <c r="C308" s="810" t="s">
        <v>1422</v>
      </c>
      <c r="D308" s="810" t="s">
        <v>401</v>
      </c>
      <c r="E308" s="810" t="s">
        <v>1399</v>
      </c>
      <c r="F308" s="810" t="s">
        <v>1400</v>
      </c>
      <c r="G308" s="810" t="s">
        <v>1379</v>
      </c>
    </row>
    <row r="309" spans="1:7" s="26" customFormat="1" x14ac:dyDescent="0.25">
      <c r="A309" s="810">
        <v>51600</v>
      </c>
      <c r="B309" s="810" t="s">
        <v>1423</v>
      </c>
      <c r="C309" s="810" t="s">
        <v>1423</v>
      </c>
      <c r="D309" s="810" t="s">
        <v>401</v>
      </c>
      <c r="E309" s="810"/>
      <c r="F309" s="810" t="s">
        <v>1400</v>
      </c>
      <c r="G309" s="810" t="s">
        <v>1379</v>
      </c>
    </row>
    <row r="310" spans="1:7" s="26" customFormat="1" x14ac:dyDescent="0.25">
      <c r="A310" s="810">
        <v>51700</v>
      </c>
      <c r="B310" s="810" t="s">
        <v>1424</v>
      </c>
      <c r="C310" s="810" t="s">
        <v>1424</v>
      </c>
      <c r="D310" s="810" t="s">
        <v>401</v>
      </c>
      <c r="E310" s="810" t="s">
        <v>1399</v>
      </c>
      <c r="F310" s="810" t="s">
        <v>1400</v>
      </c>
      <c r="G310" s="810" t="s">
        <v>1379</v>
      </c>
    </row>
    <row r="311" spans="1:7" s="26" customFormat="1" x14ac:dyDescent="0.25">
      <c r="A311" s="810">
        <v>51800</v>
      </c>
      <c r="B311" s="810" t="s">
        <v>1425</v>
      </c>
      <c r="C311" s="810" t="s">
        <v>1425</v>
      </c>
      <c r="D311" s="810" t="s">
        <v>401</v>
      </c>
      <c r="E311" s="810" t="s">
        <v>1399</v>
      </c>
      <c r="F311" s="810" t="s">
        <v>1400</v>
      </c>
      <c r="G311" s="810" t="s">
        <v>1379</v>
      </c>
    </row>
    <row r="312" spans="1:7" s="26" customFormat="1" x14ac:dyDescent="0.25">
      <c r="A312" s="810"/>
      <c r="B312" s="810" t="s">
        <v>1426</v>
      </c>
      <c r="C312" s="810" t="s">
        <v>1426</v>
      </c>
      <c r="D312" s="810"/>
      <c r="E312" s="810"/>
      <c r="F312" s="810"/>
      <c r="G312" s="810" t="s">
        <v>1379</v>
      </c>
    </row>
    <row r="313" spans="1:7" s="26" customFormat="1" ht="30" x14ac:dyDescent="0.25">
      <c r="A313" s="810">
        <v>51900</v>
      </c>
      <c r="B313" s="810" t="s">
        <v>1427</v>
      </c>
      <c r="C313" s="810" t="s">
        <v>1427</v>
      </c>
      <c r="D313" s="810"/>
      <c r="E313" s="810"/>
      <c r="F313" s="810"/>
      <c r="G313" s="810" t="s">
        <v>1379</v>
      </c>
    </row>
    <row r="314" spans="1:7" s="26" customFormat="1" x14ac:dyDescent="0.25">
      <c r="A314" s="810">
        <v>51910</v>
      </c>
      <c r="B314" s="810" t="s">
        <v>1428</v>
      </c>
      <c r="C314" s="810" t="s">
        <v>1428</v>
      </c>
      <c r="D314" s="810"/>
      <c r="E314" s="810"/>
      <c r="F314" s="810"/>
      <c r="G314" s="810"/>
    </row>
    <row r="315" spans="1:7" s="26" customFormat="1" ht="30" x14ac:dyDescent="0.25">
      <c r="A315" s="811"/>
      <c r="B315" s="811" t="s">
        <v>1429</v>
      </c>
      <c r="C315" s="811" t="s">
        <v>1429</v>
      </c>
      <c r="D315" s="812"/>
      <c r="E315" s="812"/>
      <c r="F315" s="812"/>
      <c r="G315" s="812"/>
    </row>
    <row r="316" spans="1:7" s="26" customFormat="1" x14ac:dyDescent="0.25">
      <c r="A316" s="810">
        <v>52000</v>
      </c>
      <c r="B316" s="810" t="s">
        <v>1430</v>
      </c>
      <c r="C316" s="810" t="s">
        <v>1430</v>
      </c>
      <c r="D316" s="810" t="s">
        <v>401</v>
      </c>
      <c r="E316" s="810"/>
      <c r="F316" s="810" t="s">
        <v>861</v>
      </c>
      <c r="G316" s="810" t="s">
        <v>1417</v>
      </c>
    </row>
    <row r="317" spans="1:7" s="26" customFormat="1" x14ac:dyDescent="0.25">
      <c r="A317" s="810">
        <v>52100</v>
      </c>
      <c r="B317" s="810" t="s">
        <v>1431</v>
      </c>
      <c r="C317" s="810" t="s">
        <v>1431</v>
      </c>
      <c r="D317" s="810" t="s">
        <v>401</v>
      </c>
      <c r="E317" s="810" t="s">
        <v>1399</v>
      </c>
      <c r="F317" s="810" t="s">
        <v>861</v>
      </c>
      <c r="G317" s="810" t="s">
        <v>1417</v>
      </c>
    </row>
    <row r="318" spans="1:7" s="26" customFormat="1" x14ac:dyDescent="0.25">
      <c r="A318" s="810">
        <v>52110</v>
      </c>
      <c r="B318" s="810" t="s">
        <v>1432</v>
      </c>
      <c r="C318" s="810" t="s">
        <v>1432</v>
      </c>
      <c r="D318" s="810" t="s">
        <v>401</v>
      </c>
      <c r="E318" s="810" t="s">
        <v>1399</v>
      </c>
      <c r="F318" s="810" t="s">
        <v>861</v>
      </c>
      <c r="G318" s="810" t="s">
        <v>1417</v>
      </c>
    </row>
    <row r="319" spans="1:7" s="26" customFormat="1" x14ac:dyDescent="0.25">
      <c r="A319" s="810">
        <v>52120</v>
      </c>
      <c r="B319" s="810" t="s">
        <v>1433</v>
      </c>
      <c r="C319" s="810" t="s">
        <v>1433</v>
      </c>
      <c r="D319" s="810" t="s">
        <v>401</v>
      </c>
      <c r="E319" s="810"/>
      <c r="F319" s="810" t="s">
        <v>861</v>
      </c>
      <c r="G319" s="810" t="s">
        <v>1417</v>
      </c>
    </row>
    <row r="320" spans="1:7" s="26" customFormat="1" ht="30" x14ac:dyDescent="0.25">
      <c r="A320" s="810">
        <v>52130</v>
      </c>
      <c r="B320" s="810" t="s">
        <v>1434</v>
      </c>
      <c r="C320" s="810" t="s">
        <v>471</v>
      </c>
      <c r="D320" s="810" t="s">
        <v>401</v>
      </c>
      <c r="E320" s="810"/>
      <c r="F320" s="810" t="s">
        <v>1400</v>
      </c>
      <c r="G320" s="810" t="s">
        <v>1379</v>
      </c>
    </row>
    <row r="321" spans="1:7" s="26" customFormat="1" x14ac:dyDescent="0.25">
      <c r="A321" s="810">
        <v>52140</v>
      </c>
      <c r="B321" s="810" t="s">
        <v>1435</v>
      </c>
      <c r="C321" s="810" t="s">
        <v>1435</v>
      </c>
      <c r="D321" s="810" t="s">
        <v>401</v>
      </c>
      <c r="E321" s="810" t="s">
        <v>1399</v>
      </c>
      <c r="F321" s="810" t="s">
        <v>861</v>
      </c>
      <c r="G321" s="810" t="s">
        <v>1417</v>
      </c>
    </row>
    <row r="322" spans="1:7" s="26" customFormat="1" x14ac:dyDescent="0.25">
      <c r="A322" s="810">
        <v>52150</v>
      </c>
      <c r="B322" s="810" t="s">
        <v>1436</v>
      </c>
      <c r="C322" s="810" t="s">
        <v>491</v>
      </c>
      <c r="D322" s="810" t="s">
        <v>401</v>
      </c>
      <c r="E322" s="810"/>
      <c r="F322" s="810" t="s">
        <v>861</v>
      </c>
      <c r="G322" s="810" t="s">
        <v>1417</v>
      </c>
    </row>
    <row r="323" spans="1:7" s="26" customFormat="1" ht="30" x14ac:dyDescent="0.25">
      <c r="A323" s="810">
        <v>52200</v>
      </c>
      <c r="B323" s="810" t="s">
        <v>1437</v>
      </c>
      <c r="C323" s="810" t="s">
        <v>1437</v>
      </c>
      <c r="D323" s="810" t="s">
        <v>411</v>
      </c>
      <c r="E323" s="810" t="s">
        <v>1438</v>
      </c>
      <c r="F323" s="810" t="s">
        <v>1274</v>
      </c>
      <c r="G323" s="810" t="s">
        <v>1417</v>
      </c>
    </row>
    <row r="324" spans="1:7" s="26" customFormat="1" x14ac:dyDescent="0.25">
      <c r="A324" s="810">
        <v>52300</v>
      </c>
      <c r="B324" s="810" t="s">
        <v>1439</v>
      </c>
      <c r="C324" s="810" t="s">
        <v>1439</v>
      </c>
      <c r="D324" s="810"/>
      <c r="E324" s="810"/>
      <c r="F324" s="810" t="s">
        <v>861</v>
      </c>
      <c r="G324" s="810" t="s">
        <v>1417</v>
      </c>
    </row>
    <row r="325" spans="1:7" s="26" customFormat="1" x14ac:dyDescent="0.25">
      <c r="A325" s="810">
        <v>52400</v>
      </c>
      <c r="B325" s="810" t="s">
        <v>1440</v>
      </c>
      <c r="C325" s="810" t="s">
        <v>1440</v>
      </c>
      <c r="D325" s="810" t="s">
        <v>401</v>
      </c>
      <c r="E325" s="810"/>
      <c r="F325" s="810" t="s">
        <v>861</v>
      </c>
      <c r="G325" s="810" t="s">
        <v>1417</v>
      </c>
    </row>
    <row r="326" spans="1:7" s="26" customFormat="1" x14ac:dyDescent="0.25">
      <c r="A326" s="810"/>
      <c r="B326" s="810" t="s">
        <v>1441</v>
      </c>
      <c r="C326" s="810" t="s">
        <v>1441</v>
      </c>
      <c r="D326" s="810"/>
      <c r="E326" s="810"/>
      <c r="F326" s="810"/>
      <c r="G326" s="810" t="s">
        <v>1417</v>
      </c>
    </row>
    <row r="327" spans="1:7" s="26" customFormat="1" ht="30" x14ac:dyDescent="0.25">
      <c r="A327" s="811"/>
      <c r="B327" s="811" t="s">
        <v>1442</v>
      </c>
      <c r="C327" s="811" t="s">
        <v>1442</v>
      </c>
      <c r="D327" s="812"/>
      <c r="E327" s="812"/>
      <c r="F327" s="812"/>
      <c r="G327" s="812"/>
    </row>
    <row r="328" spans="1:7" s="26" customFormat="1" ht="30" x14ac:dyDescent="0.25">
      <c r="A328" s="810">
        <v>53000</v>
      </c>
      <c r="B328" s="810" t="s">
        <v>1443</v>
      </c>
      <c r="C328" s="810" t="s">
        <v>1443</v>
      </c>
      <c r="D328" s="810"/>
      <c r="E328" s="810"/>
      <c r="F328" s="810" t="s">
        <v>1274</v>
      </c>
      <c r="G328" s="810" t="s">
        <v>1379</v>
      </c>
    </row>
    <row r="329" spans="1:7" s="26" customFormat="1" ht="30" x14ac:dyDescent="0.25">
      <c r="A329" s="810">
        <v>53100</v>
      </c>
      <c r="B329" s="810" t="s">
        <v>1444</v>
      </c>
      <c r="C329" s="810" t="s">
        <v>1444</v>
      </c>
      <c r="D329" s="810" t="s">
        <v>1264</v>
      </c>
      <c r="E329" s="810"/>
      <c r="F329" s="810" t="s">
        <v>1130</v>
      </c>
      <c r="G329" s="810" t="s">
        <v>1379</v>
      </c>
    </row>
    <row r="330" spans="1:7" s="26" customFormat="1" ht="30" x14ac:dyDescent="0.25">
      <c r="A330" s="810">
        <v>53200</v>
      </c>
      <c r="B330" s="810" t="s">
        <v>1445</v>
      </c>
      <c r="C330" s="810" t="s">
        <v>1445</v>
      </c>
      <c r="D330" s="810" t="s">
        <v>411</v>
      </c>
      <c r="E330" s="810"/>
      <c r="F330" s="810" t="s">
        <v>1274</v>
      </c>
      <c r="G330" s="810" t="s">
        <v>1379</v>
      </c>
    </row>
    <row r="331" spans="1:7" s="26" customFormat="1" x14ac:dyDescent="0.25">
      <c r="A331" s="810">
        <v>53210</v>
      </c>
      <c r="B331" s="810" t="s">
        <v>1446</v>
      </c>
      <c r="C331" s="810" t="s">
        <v>1446</v>
      </c>
      <c r="D331" s="810"/>
      <c r="E331" s="810"/>
      <c r="F331" s="810"/>
      <c r="G331" s="810"/>
    </row>
    <row r="332" spans="1:7" s="26" customFormat="1" x14ac:dyDescent="0.25">
      <c r="A332" s="810">
        <v>53300</v>
      </c>
      <c r="B332" s="810" t="s">
        <v>1447</v>
      </c>
      <c r="C332" s="810" t="s">
        <v>1447</v>
      </c>
      <c r="D332" s="810"/>
      <c r="E332" s="810"/>
      <c r="F332" s="810"/>
      <c r="G332" s="810"/>
    </row>
    <row r="333" spans="1:7" s="26" customFormat="1" x14ac:dyDescent="0.25">
      <c r="A333" s="813"/>
      <c r="B333" s="813" t="s">
        <v>1448</v>
      </c>
      <c r="C333" s="813" t="s">
        <v>1448</v>
      </c>
      <c r="D333" s="810"/>
      <c r="E333" s="810"/>
      <c r="F333" s="810"/>
      <c r="G333" s="810"/>
    </row>
    <row r="334" spans="1:7" s="26" customFormat="1" x14ac:dyDescent="0.25">
      <c r="A334" s="810"/>
      <c r="B334" s="810" t="s">
        <v>1449</v>
      </c>
      <c r="C334" s="810" t="s">
        <v>1449</v>
      </c>
      <c r="D334" s="810"/>
      <c r="E334" s="810"/>
      <c r="F334" s="810"/>
      <c r="G334" s="810" t="s">
        <v>1379</v>
      </c>
    </row>
    <row r="335" spans="1:7" s="26" customFormat="1" x14ac:dyDescent="0.25">
      <c r="A335" s="810">
        <v>53400</v>
      </c>
      <c r="B335" s="810" t="s">
        <v>1450</v>
      </c>
      <c r="C335" s="810" t="s">
        <v>1451</v>
      </c>
      <c r="D335" s="810" t="s">
        <v>411</v>
      </c>
      <c r="E335" s="810"/>
      <c r="F335" s="810"/>
      <c r="G335" s="810"/>
    </row>
    <row r="336" spans="1:7" s="26" customFormat="1" ht="30" x14ac:dyDescent="0.25">
      <c r="A336" s="810">
        <v>53410</v>
      </c>
      <c r="B336" s="810" t="s">
        <v>1452</v>
      </c>
      <c r="C336" s="810" t="s">
        <v>1452</v>
      </c>
      <c r="D336" s="810"/>
      <c r="E336" s="810"/>
      <c r="F336" s="810" t="s">
        <v>1274</v>
      </c>
      <c r="G336" s="810" t="s">
        <v>1379</v>
      </c>
    </row>
    <row r="337" spans="1:7" s="26" customFormat="1" x14ac:dyDescent="0.25">
      <c r="A337" s="810">
        <v>53420</v>
      </c>
      <c r="B337" s="810" t="s">
        <v>1453</v>
      </c>
      <c r="C337" s="810" t="s">
        <v>1453</v>
      </c>
      <c r="D337" s="810"/>
      <c r="E337" s="810"/>
      <c r="F337" s="810"/>
      <c r="G337" s="810" t="s">
        <v>1379</v>
      </c>
    </row>
    <row r="338" spans="1:7" s="26" customFormat="1" ht="30" x14ac:dyDescent="0.25">
      <c r="A338" s="810">
        <v>53430</v>
      </c>
      <c r="B338" s="810" t="s">
        <v>1454</v>
      </c>
      <c r="C338" s="810" t="s">
        <v>1454</v>
      </c>
      <c r="D338" s="810"/>
      <c r="E338" s="810"/>
      <c r="F338" s="810" t="s">
        <v>1274</v>
      </c>
      <c r="G338" s="810" t="s">
        <v>1379</v>
      </c>
    </row>
    <row r="339" spans="1:7" s="26" customFormat="1" ht="30" x14ac:dyDescent="0.25">
      <c r="A339" s="810">
        <v>53440</v>
      </c>
      <c r="B339" s="810" t="s">
        <v>1451</v>
      </c>
      <c r="C339" s="810" t="s">
        <v>1451</v>
      </c>
      <c r="D339" s="810"/>
      <c r="E339" s="810" t="s">
        <v>1438</v>
      </c>
      <c r="F339" s="810" t="s">
        <v>1274</v>
      </c>
      <c r="G339" s="810" t="s">
        <v>1379</v>
      </c>
    </row>
    <row r="340" spans="1:7" s="26" customFormat="1" ht="30" x14ac:dyDescent="0.25">
      <c r="A340" s="810">
        <v>53500</v>
      </c>
      <c r="B340" s="810" t="s">
        <v>1455</v>
      </c>
      <c r="C340" s="810" t="s">
        <v>1455</v>
      </c>
      <c r="D340" s="810" t="s">
        <v>411</v>
      </c>
      <c r="E340" s="810"/>
      <c r="F340" s="810" t="s">
        <v>1274</v>
      </c>
      <c r="G340" s="810" t="s">
        <v>1379</v>
      </c>
    </row>
    <row r="341" spans="1:7" s="26" customFormat="1" ht="30" x14ac:dyDescent="0.25">
      <c r="A341" s="810">
        <v>53600</v>
      </c>
      <c r="B341" s="810" t="s">
        <v>1456</v>
      </c>
      <c r="C341" s="810" t="s">
        <v>1456</v>
      </c>
      <c r="D341" s="810" t="s">
        <v>411</v>
      </c>
      <c r="E341" s="810"/>
      <c r="F341" s="810" t="s">
        <v>1274</v>
      </c>
      <c r="G341" s="810" t="s">
        <v>1379</v>
      </c>
    </row>
    <row r="342" spans="1:7" s="26" customFormat="1" ht="30" x14ac:dyDescent="0.25">
      <c r="A342" s="810">
        <v>53700</v>
      </c>
      <c r="B342" s="810" t="s">
        <v>1457</v>
      </c>
      <c r="C342" s="810" t="s">
        <v>1457</v>
      </c>
      <c r="D342" s="810" t="s">
        <v>411</v>
      </c>
      <c r="E342" s="810"/>
      <c r="F342" s="810" t="s">
        <v>1274</v>
      </c>
      <c r="G342" s="810" t="s">
        <v>1379</v>
      </c>
    </row>
    <row r="343" spans="1:7" s="26" customFormat="1" ht="30" x14ac:dyDescent="0.25">
      <c r="A343" s="810">
        <v>53800</v>
      </c>
      <c r="B343" s="810" t="s">
        <v>1458</v>
      </c>
      <c r="C343" s="810" t="s">
        <v>1458</v>
      </c>
      <c r="D343" s="810"/>
      <c r="E343" s="810"/>
      <c r="F343" s="810" t="s">
        <v>1274</v>
      </c>
      <c r="G343" s="810" t="s">
        <v>1379</v>
      </c>
    </row>
    <row r="344" spans="1:7" s="26" customFormat="1" ht="30" x14ac:dyDescent="0.25">
      <c r="A344" s="810">
        <v>53900</v>
      </c>
      <c r="B344" s="810" t="s">
        <v>1459</v>
      </c>
      <c r="C344" s="810" t="s">
        <v>1459</v>
      </c>
      <c r="D344" s="810"/>
      <c r="E344" s="810"/>
      <c r="F344" s="810" t="s">
        <v>1274</v>
      </c>
      <c r="G344" s="810" t="s">
        <v>1379</v>
      </c>
    </row>
    <row r="345" spans="1:7" s="26" customFormat="1" ht="30" x14ac:dyDescent="0.25">
      <c r="A345" s="810">
        <v>54000</v>
      </c>
      <c r="B345" s="810" t="s">
        <v>1460</v>
      </c>
      <c r="C345" s="810" t="s">
        <v>1460</v>
      </c>
      <c r="D345" s="810" t="s">
        <v>411</v>
      </c>
      <c r="E345" s="810"/>
      <c r="F345" s="810" t="s">
        <v>1274</v>
      </c>
      <c r="G345" s="810" t="s">
        <v>1379</v>
      </c>
    </row>
    <row r="346" spans="1:7" s="26" customFormat="1" ht="30" x14ac:dyDescent="0.25">
      <c r="A346" s="810">
        <v>54100</v>
      </c>
      <c r="B346" s="810" t="s">
        <v>1461</v>
      </c>
      <c r="C346" s="810" t="s">
        <v>1461</v>
      </c>
      <c r="D346" s="810" t="s">
        <v>411</v>
      </c>
      <c r="E346" s="810"/>
      <c r="F346" s="810" t="s">
        <v>1274</v>
      </c>
      <c r="G346" s="810" t="s">
        <v>1379</v>
      </c>
    </row>
    <row r="347" spans="1:7" s="26" customFormat="1" ht="30" x14ac:dyDescent="0.25">
      <c r="A347" s="810">
        <v>54200</v>
      </c>
      <c r="B347" s="810" t="s">
        <v>1462</v>
      </c>
      <c r="C347" s="810" t="s">
        <v>1462</v>
      </c>
      <c r="D347" s="810" t="s">
        <v>411</v>
      </c>
      <c r="E347" s="810" t="s">
        <v>858</v>
      </c>
      <c r="F347" s="810" t="s">
        <v>1130</v>
      </c>
      <c r="G347" s="810" t="s">
        <v>1379</v>
      </c>
    </row>
    <row r="348" spans="1:7" s="26" customFormat="1" x14ac:dyDescent="0.25">
      <c r="A348" s="810">
        <v>54210</v>
      </c>
      <c r="B348" s="810" t="s">
        <v>1463</v>
      </c>
      <c r="C348" s="810" t="s">
        <v>1463</v>
      </c>
      <c r="D348" s="810"/>
      <c r="E348" s="810"/>
      <c r="F348" s="810"/>
      <c r="G348" s="810"/>
    </row>
    <row r="349" spans="1:7" s="26" customFormat="1" x14ac:dyDescent="0.25">
      <c r="A349" s="810">
        <v>54220</v>
      </c>
      <c r="B349" s="810" t="s">
        <v>1464</v>
      </c>
      <c r="C349" s="810" t="s">
        <v>1464</v>
      </c>
      <c r="D349" s="810"/>
      <c r="E349" s="810"/>
      <c r="F349" s="810"/>
      <c r="G349" s="810"/>
    </row>
    <row r="350" spans="1:7" s="26" customFormat="1" ht="30" x14ac:dyDescent="0.25">
      <c r="A350" s="810">
        <v>54300</v>
      </c>
      <c r="B350" s="810" t="s">
        <v>1465</v>
      </c>
      <c r="C350" s="810" t="s">
        <v>1465</v>
      </c>
      <c r="D350" s="810" t="s">
        <v>411</v>
      </c>
      <c r="E350" s="810"/>
      <c r="F350" s="810" t="s">
        <v>1274</v>
      </c>
      <c r="G350" s="810" t="s">
        <v>1379</v>
      </c>
    </row>
    <row r="351" spans="1:7" s="26" customFormat="1" ht="30" x14ac:dyDescent="0.25">
      <c r="A351" s="810">
        <v>54400</v>
      </c>
      <c r="B351" s="810" t="s">
        <v>1466</v>
      </c>
      <c r="C351" s="810" t="s">
        <v>452</v>
      </c>
      <c r="D351" s="810" t="s">
        <v>411</v>
      </c>
      <c r="E351" s="810"/>
      <c r="F351" s="810" t="s">
        <v>1274</v>
      </c>
      <c r="G351" s="810" t="s">
        <v>1379</v>
      </c>
    </row>
    <row r="352" spans="1:7" s="26" customFormat="1" ht="30" x14ac:dyDescent="0.25">
      <c r="A352" s="810">
        <v>54500</v>
      </c>
      <c r="B352" s="810" t="s">
        <v>1467</v>
      </c>
      <c r="C352" s="810" t="s">
        <v>1467</v>
      </c>
      <c r="D352" s="810"/>
      <c r="E352" s="810"/>
      <c r="F352" s="810"/>
      <c r="G352" s="810" t="s">
        <v>1379</v>
      </c>
    </row>
    <row r="353" spans="1:7" s="26" customFormat="1" ht="30" x14ac:dyDescent="0.25">
      <c r="A353" s="810">
        <v>54600</v>
      </c>
      <c r="B353" s="810" t="s">
        <v>1468</v>
      </c>
      <c r="C353" s="810" t="s">
        <v>1468</v>
      </c>
      <c r="D353" s="810"/>
      <c r="E353" s="810"/>
      <c r="F353" s="810"/>
      <c r="G353" s="810"/>
    </row>
    <row r="354" spans="1:7" s="26" customFormat="1" x14ac:dyDescent="0.25">
      <c r="A354" s="810">
        <v>54700</v>
      </c>
      <c r="B354" s="810" t="s">
        <v>1469</v>
      </c>
      <c r="C354" s="810" t="s">
        <v>1469</v>
      </c>
      <c r="D354" s="810"/>
      <c r="E354" s="810"/>
      <c r="F354" s="810"/>
      <c r="G354" s="810" t="s">
        <v>1379</v>
      </c>
    </row>
    <row r="355" spans="1:7" s="26" customFormat="1" ht="30" x14ac:dyDescent="0.25">
      <c r="A355" s="810">
        <v>54800</v>
      </c>
      <c r="B355" s="810" t="s">
        <v>1470</v>
      </c>
      <c r="C355" s="810" t="s">
        <v>1470</v>
      </c>
      <c r="D355" s="810"/>
      <c r="E355" s="810"/>
      <c r="F355" s="810"/>
      <c r="G355" s="810"/>
    </row>
    <row r="356" spans="1:7" s="26" customFormat="1" x14ac:dyDescent="0.25">
      <c r="A356" s="813">
        <v>54900</v>
      </c>
      <c r="B356" s="813" t="s">
        <v>1471</v>
      </c>
      <c r="C356" s="813" t="s">
        <v>1471</v>
      </c>
      <c r="D356" s="810"/>
      <c r="E356" s="810"/>
      <c r="F356" s="810"/>
      <c r="G356" s="810" t="s">
        <v>1379</v>
      </c>
    </row>
    <row r="357" spans="1:7" s="26" customFormat="1" x14ac:dyDescent="0.25">
      <c r="A357" s="813">
        <v>55000</v>
      </c>
      <c r="B357" s="813" t="s">
        <v>1472</v>
      </c>
      <c r="C357" s="813" t="s">
        <v>1472</v>
      </c>
      <c r="D357" s="810"/>
      <c r="E357" s="810"/>
      <c r="F357" s="810"/>
      <c r="G357" s="810"/>
    </row>
    <row r="358" spans="1:7" s="26" customFormat="1" x14ac:dyDescent="0.25">
      <c r="A358" s="813">
        <v>59900</v>
      </c>
      <c r="B358" s="813" t="s">
        <v>1473</v>
      </c>
      <c r="C358" s="813" t="s">
        <v>1473</v>
      </c>
      <c r="D358" s="810" t="s">
        <v>413</v>
      </c>
      <c r="E358" s="810"/>
      <c r="F358" s="810"/>
      <c r="G358" s="810" t="s">
        <v>1134</v>
      </c>
    </row>
    <row r="359" spans="1:7" s="26" customFormat="1" x14ac:dyDescent="0.25">
      <c r="A359" s="808"/>
      <c r="B359" s="808" t="s">
        <v>1474</v>
      </c>
      <c r="C359" s="808" t="s">
        <v>1474</v>
      </c>
      <c r="D359" s="809"/>
      <c r="E359" s="809"/>
      <c r="F359" s="809"/>
      <c r="G359" s="809"/>
    </row>
    <row r="360" spans="1:7" s="26" customFormat="1" x14ac:dyDescent="0.25">
      <c r="A360" s="810">
        <v>60000</v>
      </c>
      <c r="B360" s="810" t="s">
        <v>1475</v>
      </c>
      <c r="C360" s="810" t="s">
        <v>1475</v>
      </c>
      <c r="D360" s="810"/>
      <c r="E360" s="810"/>
      <c r="F360" s="810"/>
      <c r="G360" s="810"/>
    </row>
    <row r="361" spans="1:7" s="26" customFormat="1" x14ac:dyDescent="0.25">
      <c r="A361" s="813"/>
      <c r="B361" s="813" t="s">
        <v>1476</v>
      </c>
      <c r="C361" s="813" t="s">
        <v>1476</v>
      </c>
      <c r="D361" s="810"/>
      <c r="E361" s="810"/>
      <c r="F361" s="810"/>
      <c r="G361" s="810"/>
    </row>
    <row r="362" spans="1:7" s="26" customFormat="1" x14ac:dyDescent="0.25">
      <c r="A362" s="810">
        <v>60010</v>
      </c>
      <c r="B362" s="810" t="s">
        <v>1477</v>
      </c>
      <c r="C362" s="810" t="s">
        <v>1477</v>
      </c>
      <c r="D362" s="810"/>
      <c r="E362" s="810"/>
      <c r="F362" s="810"/>
      <c r="G362" s="810"/>
    </row>
    <row r="363" spans="1:7" s="26" customFormat="1" ht="30" x14ac:dyDescent="0.25">
      <c r="A363" s="810">
        <v>60011</v>
      </c>
      <c r="B363" s="810" t="s">
        <v>1478</v>
      </c>
      <c r="C363" s="810" t="s">
        <v>1478</v>
      </c>
      <c r="D363" s="810" t="s">
        <v>411</v>
      </c>
      <c r="E363" s="810"/>
      <c r="F363" s="810" t="s">
        <v>1274</v>
      </c>
      <c r="G363" s="810" t="s">
        <v>1479</v>
      </c>
    </row>
    <row r="364" spans="1:7" s="26" customFormat="1" ht="30" x14ac:dyDescent="0.25">
      <c r="A364" s="810">
        <v>60012</v>
      </c>
      <c r="B364" s="810" t="s">
        <v>1480</v>
      </c>
      <c r="C364" s="810" t="s">
        <v>440</v>
      </c>
      <c r="D364" s="810" t="s">
        <v>411</v>
      </c>
      <c r="E364" s="810" t="s">
        <v>1438</v>
      </c>
      <c r="F364" s="810" t="s">
        <v>1274</v>
      </c>
      <c r="G364" s="810" t="s">
        <v>1479</v>
      </c>
    </row>
    <row r="365" spans="1:7" s="26" customFormat="1" ht="30" x14ac:dyDescent="0.25">
      <c r="A365" s="810">
        <v>60013</v>
      </c>
      <c r="B365" s="810" t="s">
        <v>1481</v>
      </c>
      <c r="C365" s="810" t="s">
        <v>1481</v>
      </c>
      <c r="D365" s="810" t="s">
        <v>411</v>
      </c>
      <c r="E365" s="810"/>
      <c r="F365" s="810" t="s">
        <v>1274</v>
      </c>
      <c r="G365" s="810" t="s">
        <v>1479</v>
      </c>
    </row>
    <row r="366" spans="1:7" s="26" customFormat="1" ht="30" x14ac:dyDescent="0.25">
      <c r="A366" s="810">
        <v>60014</v>
      </c>
      <c r="B366" s="810" t="s">
        <v>1482</v>
      </c>
      <c r="C366" s="810" t="s">
        <v>1482</v>
      </c>
      <c r="D366" s="810" t="s">
        <v>411</v>
      </c>
      <c r="E366" s="810"/>
      <c r="F366" s="810" t="s">
        <v>1274</v>
      </c>
      <c r="G366" s="810" t="s">
        <v>1479</v>
      </c>
    </row>
    <row r="367" spans="1:7" s="26" customFormat="1" x14ac:dyDescent="0.25">
      <c r="A367" s="810">
        <v>60015</v>
      </c>
      <c r="B367" s="810" t="s">
        <v>1483</v>
      </c>
      <c r="C367" s="810" t="s">
        <v>1483</v>
      </c>
      <c r="D367" s="810" t="s">
        <v>411</v>
      </c>
      <c r="E367" s="810"/>
      <c r="F367" s="810" t="s">
        <v>860</v>
      </c>
      <c r="G367" s="810" t="s">
        <v>1479</v>
      </c>
    </row>
    <row r="368" spans="1:7" s="26" customFormat="1" ht="30" x14ac:dyDescent="0.25">
      <c r="A368" s="810">
        <v>60016</v>
      </c>
      <c r="B368" s="810" t="s">
        <v>1484</v>
      </c>
      <c r="C368" s="810" t="s">
        <v>1484</v>
      </c>
      <c r="D368" s="810" t="s">
        <v>411</v>
      </c>
      <c r="E368" s="810"/>
      <c r="F368" s="810" t="s">
        <v>1274</v>
      </c>
      <c r="G368" s="810" t="s">
        <v>1479</v>
      </c>
    </row>
    <row r="369" spans="1:7" s="26" customFormat="1" x14ac:dyDescent="0.25">
      <c r="A369" s="810">
        <v>60017</v>
      </c>
      <c r="B369" s="810" t="s">
        <v>1485</v>
      </c>
      <c r="C369" s="810" t="s">
        <v>1485</v>
      </c>
      <c r="D369" s="810"/>
      <c r="E369" s="810"/>
      <c r="F369" s="810"/>
      <c r="G369" s="810" t="s">
        <v>1479</v>
      </c>
    </row>
    <row r="370" spans="1:7" s="26" customFormat="1" x14ac:dyDescent="0.25">
      <c r="A370" s="810">
        <v>60019</v>
      </c>
      <c r="B370" s="810" t="s">
        <v>1486</v>
      </c>
      <c r="C370" s="810" t="s">
        <v>1486</v>
      </c>
      <c r="D370" s="810" t="s">
        <v>411</v>
      </c>
      <c r="E370" s="810" t="s">
        <v>1438</v>
      </c>
      <c r="F370" s="810"/>
      <c r="G370" s="810" t="s">
        <v>1479</v>
      </c>
    </row>
    <row r="371" spans="1:7" s="26" customFormat="1" x14ac:dyDescent="0.25">
      <c r="A371" s="813"/>
      <c r="B371" s="813" t="s">
        <v>1487</v>
      </c>
      <c r="C371" s="813" t="s">
        <v>1487</v>
      </c>
      <c r="D371" s="810"/>
      <c r="E371" s="810"/>
      <c r="F371" s="810"/>
      <c r="G371" s="810"/>
    </row>
    <row r="372" spans="1:7" s="26" customFormat="1" x14ac:dyDescent="0.25">
      <c r="A372" s="810">
        <v>60020</v>
      </c>
      <c r="B372" s="810" t="s">
        <v>1488</v>
      </c>
      <c r="C372" s="810" t="s">
        <v>1488</v>
      </c>
      <c r="D372" s="810"/>
      <c r="E372" s="810"/>
      <c r="F372" s="810" t="s">
        <v>860</v>
      </c>
      <c r="G372" s="810" t="s">
        <v>1127</v>
      </c>
    </row>
    <row r="373" spans="1:7" s="26" customFormat="1" x14ac:dyDescent="0.25">
      <c r="A373" s="810">
        <v>60021</v>
      </c>
      <c r="B373" s="810" t="s">
        <v>1489</v>
      </c>
      <c r="C373" s="810" t="s">
        <v>1489</v>
      </c>
      <c r="D373" s="810"/>
      <c r="E373" s="810"/>
      <c r="F373" s="810"/>
      <c r="G373" s="810" t="s">
        <v>1127</v>
      </c>
    </row>
    <row r="374" spans="1:7" s="26" customFormat="1" x14ac:dyDescent="0.25">
      <c r="A374" s="810">
        <v>60022</v>
      </c>
      <c r="B374" s="810" t="s">
        <v>1490</v>
      </c>
      <c r="C374" s="810" t="s">
        <v>1490</v>
      </c>
      <c r="D374" s="810" t="s">
        <v>409</v>
      </c>
      <c r="E374" s="810"/>
      <c r="F374" s="810" t="s">
        <v>860</v>
      </c>
      <c r="G374" s="810" t="s">
        <v>1127</v>
      </c>
    </row>
    <row r="375" spans="1:7" s="26" customFormat="1" x14ac:dyDescent="0.25">
      <c r="A375" s="810">
        <v>60023</v>
      </c>
      <c r="B375" s="810" t="s">
        <v>1491</v>
      </c>
      <c r="C375" s="810" t="s">
        <v>1491</v>
      </c>
      <c r="D375" s="810" t="s">
        <v>409</v>
      </c>
      <c r="E375" s="810" t="s">
        <v>1438</v>
      </c>
      <c r="F375" s="810" t="s">
        <v>860</v>
      </c>
      <c r="G375" s="810" t="s">
        <v>1127</v>
      </c>
    </row>
    <row r="376" spans="1:7" s="26" customFormat="1" x14ac:dyDescent="0.25">
      <c r="A376" s="810">
        <v>60024</v>
      </c>
      <c r="B376" s="810" t="s">
        <v>1492</v>
      </c>
      <c r="C376" s="810" t="s">
        <v>1492</v>
      </c>
      <c r="D376" s="810" t="s">
        <v>409</v>
      </c>
      <c r="E376" s="810" t="s">
        <v>1438</v>
      </c>
      <c r="F376" s="810" t="s">
        <v>860</v>
      </c>
      <c r="G376" s="810" t="s">
        <v>1127</v>
      </c>
    </row>
    <row r="377" spans="1:7" s="26" customFormat="1" x14ac:dyDescent="0.25">
      <c r="A377" s="810">
        <v>60025</v>
      </c>
      <c r="B377" s="810" t="s">
        <v>1493</v>
      </c>
      <c r="C377" s="810" t="s">
        <v>1493</v>
      </c>
      <c r="D377" s="810"/>
      <c r="E377" s="810"/>
      <c r="F377" s="810" t="s">
        <v>860</v>
      </c>
      <c r="G377" s="810" t="s">
        <v>1127</v>
      </c>
    </row>
    <row r="378" spans="1:7" s="26" customFormat="1" x14ac:dyDescent="0.25">
      <c r="A378" s="810">
        <v>60026</v>
      </c>
      <c r="B378" s="810" t="s">
        <v>1494</v>
      </c>
      <c r="C378" s="810" t="s">
        <v>1494</v>
      </c>
      <c r="D378" s="810" t="s">
        <v>409</v>
      </c>
      <c r="E378" s="810"/>
      <c r="F378" s="810" t="s">
        <v>860</v>
      </c>
      <c r="G378" s="810" t="s">
        <v>1127</v>
      </c>
    </row>
    <row r="379" spans="1:7" s="26" customFormat="1" x14ac:dyDescent="0.25">
      <c r="A379" s="810">
        <v>60027</v>
      </c>
      <c r="B379" s="810" t="s">
        <v>1495</v>
      </c>
      <c r="C379" s="810" t="s">
        <v>1495</v>
      </c>
      <c r="D379" s="810" t="s">
        <v>409</v>
      </c>
      <c r="E379" s="810" t="s">
        <v>1438</v>
      </c>
      <c r="F379" s="810" t="s">
        <v>860</v>
      </c>
      <c r="G379" s="810" t="s">
        <v>1127</v>
      </c>
    </row>
    <row r="380" spans="1:7" s="26" customFormat="1" x14ac:dyDescent="0.25">
      <c r="A380" s="810">
        <v>60028</v>
      </c>
      <c r="B380" s="810" t="s">
        <v>1496</v>
      </c>
      <c r="C380" s="810" t="s">
        <v>1496</v>
      </c>
      <c r="D380" s="810"/>
      <c r="E380" s="810" t="s">
        <v>1438</v>
      </c>
      <c r="F380" s="810" t="s">
        <v>860</v>
      </c>
      <c r="G380" s="810" t="s">
        <v>1127</v>
      </c>
    </row>
    <row r="381" spans="1:7" s="26" customFormat="1" x14ac:dyDescent="0.25">
      <c r="A381" s="810">
        <v>60029</v>
      </c>
      <c r="B381" s="810" t="s">
        <v>1497</v>
      </c>
      <c r="C381" s="810" t="s">
        <v>1497</v>
      </c>
      <c r="D381" s="810"/>
      <c r="E381" s="810"/>
      <c r="F381" s="810" t="s">
        <v>860</v>
      </c>
      <c r="G381" s="810" t="s">
        <v>1127</v>
      </c>
    </row>
    <row r="382" spans="1:7" s="26" customFormat="1" x14ac:dyDescent="0.25">
      <c r="A382" s="810">
        <v>60030</v>
      </c>
      <c r="B382" s="810" t="s">
        <v>1498</v>
      </c>
      <c r="C382" s="810" t="s">
        <v>1498</v>
      </c>
      <c r="D382" s="810"/>
      <c r="E382" s="810"/>
      <c r="F382" s="810" t="s">
        <v>860</v>
      </c>
      <c r="G382" s="810" t="s">
        <v>1127</v>
      </c>
    </row>
    <row r="383" spans="1:7" s="26" customFormat="1" x14ac:dyDescent="0.25">
      <c r="A383" s="810">
        <v>60031</v>
      </c>
      <c r="B383" s="810" t="s">
        <v>1499</v>
      </c>
      <c r="C383" s="810" t="s">
        <v>1499</v>
      </c>
      <c r="D383" s="810" t="s">
        <v>409</v>
      </c>
      <c r="E383" s="810" t="s">
        <v>1438</v>
      </c>
      <c r="F383" s="810" t="s">
        <v>860</v>
      </c>
      <c r="G383" s="810" t="s">
        <v>1127</v>
      </c>
    </row>
    <row r="384" spans="1:7" s="26" customFormat="1" x14ac:dyDescent="0.25">
      <c r="A384" s="810">
        <v>60032</v>
      </c>
      <c r="B384" s="810" t="s">
        <v>1500</v>
      </c>
      <c r="C384" s="810" t="s">
        <v>1500</v>
      </c>
      <c r="D384" s="810" t="s">
        <v>409</v>
      </c>
      <c r="E384" s="810" t="s">
        <v>1438</v>
      </c>
      <c r="F384" s="810" t="s">
        <v>860</v>
      </c>
      <c r="G384" s="810" t="s">
        <v>1127</v>
      </c>
    </row>
    <row r="385" spans="1:7" s="26" customFormat="1" x14ac:dyDescent="0.25">
      <c r="A385" s="810">
        <v>60033</v>
      </c>
      <c r="B385" s="810" t="s">
        <v>1501</v>
      </c>
      <c r="C385" s="810" t="s">
        <v>1501</v>
      </c>
      <c r="D385" s="810" t="s">
        <v>409</v>
      </c>
      <c r="E385" s="810" t="s">
        <v>1438</v>
      </c>
      <c r="F385" s="810" t="s">
        <v>860</v>
      </c>
      <c r="G385" s="810" t="s">
        <v>1127</v>
      </c>
    </row>
    <row r="386" spans="1:7" s="26" customFormat="1" x14ac:dyDescent="0.25">
      <c r="A386" s="810">
        <v>60034</v>
      </c>
      <c r="B386" s="810" t="s">
        <v>1502</v>
      </c>
      <c r="C386" s="810" t="s">
        <v>1502</v>
      </c>
      <c r="D386" s="810" t="s">
        <v>409</v>
      </c>
      <c r="E386" s="810"/>
      <c r="F386" s="810" t="s">
        <v>860</v>
      </c>
      <c r="G386" s="810" t="s">
        <v>1127</v>
      </c>
    </row>
    <row r="387" spans="1:7" s="26" customFormat="1" ht="30" x14ac:dyDescent="0.25">
      <c r="A387" s="810">
        <v>60038</v>
      </c>
      <c r="B387" s="810" t="s">
        <v>1503</v>
      </c>
      <c r="C387" s="810" t="s">
        <v>1503</v>
      </c>
      <c r="D387" s="810" t="s">
        <v>409</v>
      </c>
      <c r="E387" s="810" t="s">
        <v>1438</v>
      </c>
      <c r="F387" s="810"/>
      <c r="G387" s="810" t="s">
        <v>1127</v>
      </c>
    </row>
    <row r="388" spans="1:7" s="26" customFormat="1" ht="30" x14ac:dyDescent="0.25">
      <c r="A388" s="810">
        <v>60039</v>
      </c>
      <c r="B388" s="810" t="s">
        <v>1504</v>
      </c>
      <c r="C388" s="810" t="s">
        <v>1504</v>
      </c>
      <c r="D388" s="810"/>
      <c r="E388" s="810"/>
      <c r="F388" s="810"/>
      <c r="G388" s="810"/>
    </row>
    <row r="389" spans="1:7" s="26" customFormat="1" x14ac:dyDescent="0.25">
      <c r="A389" s="813"/>
      <c r="B389" s="813" t="s">
        <v>1505</v>
      </c>
      <c r="C389" s="813" t="s">
        <v>1505</v>
      </c>
      <c r="D389" s="810"/>
      <c r="E389" s="810"/>
      <c r="F389" s="810"/>
      <c r="G389" s="810"/>
    </row>
    <row r="390" spans="1:7" s="26" customFormat="1" ht="30" x14ac:dyDescent="0.25">
      <c r="A390" s="810">
        <v>60040</v>
      </c>
      <c r="B390" s="810" t="s">
        <v>1506</v>
      </c>
      <c r="C390" s="810" t="s">
        <v>1506</v>
      </c>
      <c r="D390" s="810"/>
      <c r="E390" s="810"/>
      <c r="F390" s="810"/>
      <c r="G390" s="810" t="s">
        <v>1479</v>
      </c>
    </row>
    <row r="391" spans="1:7" s="26" customFormat="1" x14ac:dyDescent="0.25">
      <c r="A391" s="810">
        <v>60041</v>
      </c>
      <c r="B391" s="810" t="s">
        <v>1507</v>
      </c>
      <c r="C391" s="810" t="s">
        <v>1507</v>
      </c>
      <c r="D391" s="810"/>
      <c r="E391" s="810"/>
      <c r="F391" s="810" t="s">
        <v>860</v>
      </c>
      <c r="G391" s="810" t="s">
        <v>1479</v>
      </c>
    </row>
    <row r="392" spans="1:7" s="26" customFormat="1" x14ac:dyDescent="0.25">
      <c r="A392" s="810">
        <v>60042</v>
      </c>
      <c r="B392" s="810" t="s">
        <v>1508</v>
      </c>
      <c r="C392" s="810" t="s">
        <v>1508</v>
      </c>
      <c r="D392" s="810"/>
      <c r="E392" s="810"/>
      <c r="F392" s="810" t="s">
        <v>860</v>
      </c>
      <c r="G392" s="810" t="s">
        <v>1479</v>
      </c>
    </row>
    <row r="393" spans="1:7" s="26" customFormat="1" ht="30" x14ac:dyDescent="0.25">
      <c r="A393" s="810">
        <v>60043</v>
      </c>
      <c r="B393" s="810" t="s">
        <v>1509</v>
      </c>
      <c r="C393" s="810" t="s">
        <v>1509</v>
      </c>
      <c r="D393" s="810"/>
      <c r="E393" s="810"/>
      <c r="F393" s="812" t="s">
        <v>1274</v>
      </c>
      <c r="G393" s="810" t="s">
        <v>1479</v>
      </c>
    </row>
    <row r="394" spans="1:7" s="26" customFormat="1" x14ac:dyDescent="0.25">
      <c r="A394" s="810">
        <v>60044</v>
      </c>
      <c r="B394" s="810" t="s">
        <v>1510</v>
      </c>
      <c r="C394" s="810" t="s">
        <v>1510</v>
      </c>
      <c r="D394" s="810" t="s">
        <v>409</v>
      </c>
      <c r="E394" s="810"/>
      <c r="F394" s="810" t="s">
        <v>860</v>
      </c>
      <c r="G394" s="810" t="s">
        <v>1479</v>
      </c>
    </row>
    <row r="395" spans="1:7" s="26" customFormat="1" x14ac:dyDescent="0.25">
      <c r="A395" s="810">
        <v>60045</v>
      </c>
      <c r="B395" s="810" t="s">
        <v>1511</v>
      </c>
      <c r="C395" s="810" t="s">
        <v>1511</v>
      </c>
      <c r="D395" s="810" t="s">
        <v>409</v>
      </c>
      <c r="E395" s="810"/>
      <c r="F395" s="810" t="s">
        <v>860</v>
      </c>
      <c r="G395" s="810" t="s">
        <v>1479</v>
      </c>
    </row>
    <row r="396" spans="1:7" s="26" customFormat="1" x14ac:dyDescent="0.25">
      <c r="A396" s="810">
        <v>60046</v>
      </c>
      <c r="B396" s="810" t="s">
        <v>1512</v>
      </c>
      <c r="C396" s="810" t="s">
        <v>1512</v>
      </c>
      <c r="D396" s="810"/>
      <c r="E396" s="810"/>
      <c r="F396" s="810" t="s">
        <v>860</v>
      </c>
      <c r="G396" s="810" t="s">
        <v>1479</v>
      </c>
    </row>
    <row r="397" spans="1:7" s="26" customFormat="1" x14ac:dyDescent="0.25">
      <c r="A397" s="810">
        <v>60047</v>
      </c>
      <c r="B397" s="810" t="s">
        <v>1513</v>
      </c>
      <c r="C397" s="810" t="s">
        <v>1513</v>
      </c>
      <c r="D397" s="810"/>
      <c r="E397" s="810"/>
      <c r="F397" s="810" t="s">
        <v>860</v>
      </c>
      <c r="G397" s="810" t="s">
        <v>1479</v>
      </c>
    </row>
    <row r="398" spans="1:7" s="26" customFormat="1" x14ac:dyDescent="0.25">
      <c r="A398" s="810">
        <v>60048</v>
      </c>
      <c r="B398" s="810" t="s">
        <v>1514</v>
      </c>
      <c r="C398" s="810" t="s">
        <v>1514</v>
      </c>
      <c r="D398" s="810"/>
      <c r="E398" s="810"/>
      <c r="F398" s="810" t="s">
        <v>860</v>
      </c>
      <c r="G398" s="810" t="s">
        <v>1479</v>
      </c>
    </row>
    <row r="399" spans="1:7" s="26" customFormat="1" x14ac:dyDescent="0.25">
      <c r="A399" s="810">
        <v>60049</v>
      </c>
      <c r="B399" s="810" t="s">
        <v>1515</v>
      </c>
      <c r="C399" s="810" t="s">
        <v>1515</v>
      </c>
      <c r="D399" s="810"/>
      <c r="E399" s="810"/>
      <c r="F399" s="810" t="s">
        <v>860</v>
      </c>
      <c r="G399" s="810" t="s">
        <v>1479</v>
      </c>
    </row>
    <row r="400" spans="1:7" s="26" customFormat="1" x14ac:dyDescent="0.25">
      <c r="A400" s="810">
        <v>60050</v>
      </c>
      <c r="B400" s="810" t="s">
        <v>1516</v>
      </c>
      <c r="C400" s="810" t="s">
        <v>1516</v>
      </c>
      <c r="D400" s="810"/>
      <c r="E400" s="810"/>
      <c r="F400" s="810"/>
      <c r="G400" s="810" t="s">
        <v>1479</v>
      </c>
    </row>
    <row r="401" spans="1:7" s="26" customFormat="1" x14ac:dyDescent="0.25">
      <c r="A401" s="810">
        <v>60051</v>
      </c>
      <c r="B401" s="810" t="s">
        <v>1517</v>
      </c>
      <c r="C401" s="810" t="s">
        <v>1517</v>
      </c>
      <c r="D401" s="810" t="s">
        <v>409</v>
      </c>
      <c r="E401" s="810"/>
      <c r="F401" s="810" t="s">
        <v>860</v>
      </c>
      <c r="G401" s="810" t="s">
        <v>1479</v>
      </c>
    </row>
    <row r="402" spans="1:7" s="26" customFormat="1" x14ac:dyDescent="0.25">
      <c r="A402" s="810">
        <v>60052</v>
      </c>
      <c r="B402" s="810" t="s">
        <v>1518</v>
      </c>
      <c r="C402" s="810" t="s">
        <v>1518</v>
      </c>
      <c r="D402" s="810"/>
      <c r="E402" s="810"/>
      <c r="F402" s="810" t="s">
        <v>860</v>
      </c>
      <c r="G402" s="810" t="s">
        <v>1479</v>
      </c>
    </row>
    <row r="403" spans="1:7" s="26" customFormat="1" x14ac:dyDescent="0.25">
      <c r="A403" s="810">
        <v>60053</v>
      </c>
      <c r="B403" s="810" t="s">
        <v>1519</v>
      </c>
      <c r="C403" s="810" t="s">
        <v>1519</v>
      </c>
      <c r="D403" s="810" t="s">
        <v>409</v>
      </c>
      <c r="E403" s="810"/>
      <c r="F403" s="810" t="s">
        <v>860</v>
      </c>
      <c r="G403" s="810" t="s">
        <v>1479</v>
      </c>
    </row>
    <row r="404" spans="1:7" s="26" customFormat="1" x14ac:dyDescent="0.25">
      <c r="A404" s="810">
        <v>60054</v>
      </c>
      <c r="B404" s="810" t="s">
        <v>1520</v>
      </c>
      <c r="C404" s="810" t="s">
        <v>1520</v>
      </c>
      <c r="D404" s="810" t="s">
        <v>409</v>
      </c>
      <c r="E404" s="810"/>
      <c r="F404" s="810" t="s">
        <v>860</v>
      </c>
      <c r="G404" s="810" t="s">
        <v>1479</v>
      </c>
    </row>
    <row r="405" spans="1:7" s="26" customFormat="1" x14ac:dyDescent="0.25">
      <c r="A405" s="810">
        <v>60055</v>
      </c>
      <c r="B405" s="810" t="s">
        <v>1521</v>
      </c>
      <c r="C405" s="810" t="s">
        <v>1521</v>
      </c>
      <c r="D405" s="810" t="s">
        <v>409</v>
      </c>
      <c r="E405" s="810"/>
      <c r="F405" s="810" t="s">
        <v>860</v>
      </c>
      <c r="G405" s="810" t="s">
        <v>1479</v>
      </c>
    </row>
    <row r="406" spans="1:7" s="26" customFormat="1" x14ac:dyDescent="0.25">
      <c r="A406" s="810">
        <v>60056</v>
      </c>
      <c r="B406" s="810" t="s">
        <v>1522</v>
      </c>
      <c r="C406" s="810" t="s">
        <v>1522</v>
      </c>
      <c r="D406" s="810" t="s">
        <v>409</v>
      </c>
      <c r="E406" s="810"/>
      <c r="F406" s="810" t="s">
        <v>860</v>
      </c>
      <c r="G406" s="810" t="s">
        <v>1479</v>
      </c>
    </row>
    <row r="407" spans="1:7" s="26" customFormat="1" x14ac:dyDescent="0.25">
      <c r="A407" s="810">
        <v>60057</v>
      </c>
      <c r="B407" s="810" t="s">
        <v>1523</v>
      </c>
      <c r="C407" s="810" t="s">
        <v>1523</v>
      </c>
      <c r="D407" s="810" t="s">
        <v>409</v>
      </c>
      <c r="E407" s="810"/>
      <c r="F407" s="810" t="s">
        <v>860</v>
      </c>
      <c r="G407" s="810" t="s">
        <v>1479</v>
      </c>
    </row>
    <row r="408" spans="1:7" s="26" customFormat="1" x14ac:dyDescent="0.25">
      <c r="A408" s="810">
        <v>60058</v>
      </c>
      <c r="B408" s="810" t="s">
        <v>1524</v>
      </c>
      <c r="C408" s="810" t="s">
        <v>1524</v>
      </c>
      <c r="D408" s="810"/>
      <c r="E408" s="810"/>
      <c r="F408" s="810"/>
      <c r="G408" s="810"/>
    </row>
    <row r="409" spans="1:7" s="26" customFormat="1" x14ac:dyDescent="0.25">
      <c r="A409" s="810">
        <v>60059</v>
      </c>
      <c r="B409" s="810" t="s">
        <v>1525</v>
      </c>
      <c r="C409" s="810" t="s">
        <v>1525</v>
      </c>
      <c r="D409" s="810"/>
      <c r="E409" s="810"/>
      <c r="F409" s="810"/>
      <c r="G409" s="810" t="s">
        <v>1479</v>
      </c>
    </row>
    <row r="410" spans="1:7" s="26" customFormat="1" x14ac:dyDescent="0.25">
      <c r="A410" s="810">
        <v>60060</v>
      </c>
      <c r="B410" s="810" t="s">
        <v>1526</v>
      </c>
      <c r="C410" s="810" t="s">
        <v>1526</v>
      </c>
      <c r="D410" s="810"/>
      <c r="E410" s="810"/>
      <c r="F410" s="810"/>
      <c r="G410" s="810" t="s">
        <v>1479</v>
      </c>
    </row>
    <row r="411" spans="1:7" s="26" customFormat="1" x14ac:dyDescent="0.25">
      <c r="A411" s="810">
        <v>60061</v>
      </c>
      <c r="B411" s="810" t="s">
        <v>1527</v>
      </c>
      <c r="C411" s="810" t="s">
        <v>1527</v>
      </c>
      <c r="D411" s="810"/>
      <c r="E411" s="810"/>
      <c r="F411" s="810"/>
      <c r="G411" s="810" t="s">
        <v>1479</v>
      </c>
    </row>
    <row r="412" spans="1:7" s="26" customFormat="1" x14ac:dyDescent="0.25">
      <c r="A412" s="810">
        <v>60062</v>
      </c>
      <c r="B412" s="810" t="s">
        <v>1528</v>
      </c>
      <c r="C412" s="810" t="s">
        <v>1528</v>
      </c>
      <c r="D412" s="810"/>
      <c r="E412" s="810"/>
      <c r="F412" s="810"/>
      <c r="G412" s="810" t="s">
        <v>1479</v>
      </c>
    </row>
    <row r="413" spans="1:7" s="26" customFormat="1" x14ac:dyDescent="0.25">
      <c r="A413" s="810">
        <v>60063</v>
      </c>
      <c r="B413" s="810" t="s">
        <v>1529</v>
      </c>
      <c r="C413" s="810" t="s">
        <v>1529</v>
      </c>
      <c r="D413" s="810"/>
      <c r="E413" s="810"/>
      <c r="F413" s="810"/>
      <c r="G413" s="810" t="s">
        <v>1479</v>
      </c>
    </row>
    <row r="414" spans="1:7" s="26" customFormat="1" ht="30" x14ac:dyDescent="0.25">
      <c r="A414" s="810">
        <v>60064</v>
      </c>
      <c r="B414" s="810" t="s">
        <v>1530</v>
      </c>
      <c r="C414" s="810" t="s">
        <v>1530</v>
      </c>
      <c r="D414" s="810" t="s">
        <v>409</v>
      </c>
      <c r="E414" s="810" t="s">
        <v>1438</v>
      </c>
      <c r="F414" s="810"/>
      <c r="G414" s="810" t="s">
        <v>1479</v>
      </c>
    </row>
    <row r="415" spans="1:7" s="26" customFormat="1" x14ac:dyDescent="0.25">
      <c r="A415" s="810">
        <v>60065</v>
      </c>
      <c r="B415" s="810" t="s">
        <v>1531</v>
      </c>
      <c r="C415" s="810" t="s">
        <v>1531</v>
      </c>
      <c r="D415" s="810" t="s">
        <v>409</v>
      </c>
      <c r="E415" s="810"/>
      <c r="F415" s="810" t="s">
        <v>860</v>
      </c>
      <c r="G415" s="810" t="s">
        <v>1479</v>
      </c>
    </row>
    <row r="416" spans="1:7" s="26" customFormat="1" x14ac:dyDescent="0.25">
      <c r="A416" s="810">
        <v>60066</v>
      </c>
      <c r="B416" s="810" t="s">
        <v>1532</v>
      </c>
      <c r="C416" s="810" t="s">
        <v>1532</v>
      </c>
      <c r="D416" s="810" t="s">
        <v>409</v>
      </c>
      <c r="E416" s="810"/>
      <c r="F416" s="810" t="s">
        <v>860</v>
      </c>
      <c r="G416" s="810"/>
    </row>
    <row r="417" spans="1:7" s="26" customFormat="1" x14ac:dyDescent="0.25">
      <c r="A417" s="813"/>
      <c r="B417" s="813" t="s">
        <v>1533</v>
      </c>
      <c r="C417" s="813" t="s">
        <v>1533</v>
      </c>
      <c r="D417" s="810"/>
      <c r="E417" s="810"/>
      <c r="F417" s="810"/>
      <c r="G417" s="810"/>
    </row>
    <row r="418" spans="1:7" s="26" customFormat="1" x14ac:dyDescent="0.25">
      <c r="A418" s="810">
        <v>60070</v>
      </c>
      <c r="B418" s="810" t="s">
        <v>1534</v>
      </c>
      <c r="C418" s="810" t="s">
        <v>1534</v>
      </c>
      <c r="D418" s="810"/>
      <c r="E418" s="810"/>
      <c r="F418" s="810"/>
      <c r="G418" s="810" t="s">
        <v>1479</v>
      </c>
    </row>
    <row r="419" spans="1:7" s="26" customFormat="1" x14ac:dyDescent="0.25">
      <c r="A419" s="810">
        <v>60071</v>
      </c>
      <c r="B419" s="810" t="s">
        <v>1535</v>
      </c>
      <c r="C419" s="810" t="s">
        <v>1535</v>
      </c>
      <c r="D419" s="810"/>
      <c r="E419" s="810"/>
      <c r="F419" s="810" t="s">
        <v>860</v>
      </c>
      <c r="G419" s="810" t="s">
        <v>1479</v>
      </c>
    </row>
    <row r="420" spans="1:7" s="26" customFormat="1" x14ac:dyDescent="0.25">
      <c r="A420" s="810">
        <v>60072</v>
      </c>
      <c r="B420" s="810" t="s">
        <v>1536</v>
      </c>
      <c r="C420" s="810" t="s">
        <v>1536</v>
      </c>
      <c r="D420" s="810" t="s">
        <v>409</v>
      </c>
      <c r="E420" s="810"/>
      <c r="F420" s="810" t="s">
        <v>860</v>
      </c>
      <c r="G420" s="810" t="s">
        <v>1479</v>
      </c>
    </row>
    <row r="421" spans="1:7" s="26" customFormat="1" ht="30" x14ac:dyDescent="0.25">
      <c r="A421" s="810">
        <v>60073</v>
      </c>
      <c r="B421" s="810" t="s">
        <v>1537</v>
      </c>
      <c r="C421" s="810" t="s">
        <v>1537</v>
      </c>
      <c r="D421" s="810"/>
      <c r="E421" s="810"/>
      <c r="F421" s="810" t="s">
        <v>860</v>
      </c>
      <c r="G421" s="810" t="s">
        <v>1479</v>
      </c>
    </row>
    <row r="422" spans="1:7" s="26" customFormat="1" x14ac:dyDescent="0.25">
      <c r="A422" s="810">
        <v>60074</v>
      </c>
      <c r="B422" s="810" t="s">
        <v>1538</v>
      </c>
      <c r="C422" s="810" t="s">
        <v>1538</v>
      </c>
      <c r="D422" s="810"/>
      <c r="E422" s="810"/>
      <c r="F422" s="810" t="s">
        <v>860</v>
      </c>
      <c r="G422" s="810" t="s">
        <v>1479</v>
      </c>
    </row>
    <row r="423" spans="1:7" s="26" customFormat="1" x14ac:dyDescent="0.25">
      <c r="A423" s="810">
        <v>60075</v>
      </c>
      <c r="B423" s="810" t="s">
        <v>1539</v>
      </c>
      <c r="C423" s="810" t="s">
        <v>1539</v>
      </c>
      <c r="D423" s="810" t="s">
        <v>409</v>
      </c>
      <c r="E423" s="810"/>
      <c r="F423" s="810" t="s">
        <v>860</v>
      </c>
      <c r="G423" s="810" t="s">
        <v>1479</v>
      </c>
    </row>
    <row r="424" spans="1:7" s="26" customFormat="1" ht="30" x14ac:dyDescent="0.25">
      <c r="A424" s="810">
        <v>60076</v>
      </c>
      <c r="B424" s="810" t="s">
        <v>1540</v>
      </c>
      <c r="C424" s="810" t="s">
        <v>1540</v>
      </c>
      <c r="D424" s="810"/>
      <c r="E424" s="810"/>
      <c r="F424" s="810" t="s">
        <v>860</v>
      </c>
      <c r="G424" s="810" t="s">
        <v>1479</v>
      </c>
    </row>
    <row r="425" spans="1:7" s="26" customFormat="1" x14ac:dyDescent="0.25">
      <c r="A425" s="810">
        <v>60077</v>
      </c>
      <c r="B425" s="810" t="s">
        <v>1541</v>
      </c>
      <c r="C425" s="810" t="s">
        <v>1541</v>
      </c>
      <c r="D425" s="810"/>
      <c r="E425" s="810"/>
      <c r="F425" s="810" t="s">
        <v>860</v>
      </c>
      <c r="G425" s="810" t="s">
        <v>1479</v>
      </c>
    </row>
    <row r="426" spans="1:7" s="26" customFormat="1" ht="30" x14ac:dyDescent="0.25">
      <c r="A426" s="810">
        <v>60078</v>
      </c>
      <c r="B426" s="810" t="s">
        <v>1542</v>
      </c>
      <c r="C426" s="810" t="s">
        <v>1542</v>
      </c>
      <c r="D426" s="810"/>
      <c r="E426" s="810"/>
      <c r="F426" s="810" t="s">
        <v>860</v>
      </c>
      <c r="G426" s="810" t="s">
        <v>1479</v>
      </c>
    </row>
    <row r="427" spans="1:7" s="26" customFormat="1" x14ac:dyDescent="0.25">
      <c r="A427" s="810">
        <v>60079</v>
      </c>
      <c r="B427" s="810" t="s">
        <v>1543</v>
      </c>
      <c r="C427" s="810" t="s">
        <v>1543</v>
      </c>
      <c r="D427" s="810" t="s">
        <v>409</v>
      </c>
      <c r="E427" s="810"/>
      <c r="F427" s="810"/>
      <c r="G427" s="810" t="s">
        <v>1479</v>
      </c>
    </row>
    <row r="428" spans="1:7" s="26" customFormat="1" x14ac:dyDescent="0.25">
      <c r="A428" s="810">
        <v>60080</v>
      </c>
      <c r="B428" s="810" t="s">
        <v>1544</v>
      </c>
      <c r="C428" s="810" t="s">
        <v>1544</v>
      </c>
      <c r="D428" s="810"/>
      <c r="E428" s="810" t="s">
        <v>1438</v>
      </c>
      <c r="F428" s="810"/>
      <c r="G428" s="810"/>
    </row>
    <row r="429" spans="1:7" s="26" customFormat="1" ht="30" x14ac:dyDescent="0.25">
      <c r="A429" s="810">
        <v>60081</v>
      </c>
      <c r="B429" s="810" t="s">
        <v>1545</v>
      </c>
      <c r="C429" s="810" t="s">
        <v>1545</v>
      </c>
      <c r="D429" s="810"/>
      <c r="E429" s="810"/>
      <c r="F429" s="810"/>
      <c r="G429" s="810"/>
    </row>
    <row r="430" spans="1:7" s="26" customFormat="1" ht="45" x14ac:dyDescent="0.25">
      <c r="A430" s="810">
        <v>60082</v>
      </c>
      <c r="B430" s="810" t="s">
        <v>1546</v>
      </c>
      <c r="C430" s="810" t="s">
        <v>1546</v>
      </c>
      <c r="D430" s="810"/>
      <c r="E430" s="810"/>
      <c r="F430" s="810"/>
      <c r="G430" s="810"/>
    </row>
    <row r="431" spans="1:7" s="26" customFormat="1" x14ac:dyDescent="0.25">
      <c r="A431" s="813"/>
      <c r="B431" s="813" t="s">
        <v>1547</v>
      </c>
      <c r="C431" s="813" t="s">
        <v>1547</v>
      </c>
      <c r="D431" s="810"/>
      <c r="E431" s="810"/>
      <c r="F431" s="810"/>
      <c r="G431" s="810"/>
    </row>
    <row r="432" spans="1:7" s="26" customFormat="1" x14ac:dyDescent="0.25">
      <c r="A432" s="810">
        <v>60090</v>
      </c>
      <c r="B432" s="810" t="s">
        <v>1548</v>
      </c>
      <c r="C432" s="810" t="s">
        <v>1548</v>
      </c>
      <c r="D432" s="810"/>
      <c r="E432" s="810"/>
      <c r="F432" s="810"/>
      <c r="G432" s="810"/>
    </row>
    <row r="433" spans="1:7" s="26" customFormat="1" x14ac:dyDescent="0.25">
      <c r="A433" s="810">
        <v>60091</v>
      </c>
      <c r="B433" s="810" t="s">
        <v>1549</v>
      </c>
      <c r="C433" s="810" t="s">
        <v>1549</v>
      </c>
      <c r="D433" s="810"/>
      <c r="E433" s="810"/>
      <c r="F433" s="810" t="s">
        <v>860</v>
      </c>
      <c r="G433" s="810" t="s">
        <v>1479</v>
      </c>
    </row>
    <row r="434" spans="1:7" s="26" customFormat="1" x14ac:dyDescent="0.25">
      <c r="A434" s="810">
        <v>60092</v>
      </c>
      <c r="B434" s="810" t="s">
        <v>1550</v>
      </c>
      <c r="C434" s="810" t="s">
        <v>1550</v>
      </c>
      <c r="D434" s="810"/>
      <c r="E434" s="810"/>
      <c r="F434" s="810" t="s">
        <v>860</v>
      </c>
      <c r="G434" s="810" t="s">
        <v>1479</v>
      </c>
    </row>
    <row r="435" spans="1:7" s="26" customFormat="1" x14ac:dyDescent="0.25">
      <c r="A435" s="810">
        <v>60093</v>
      </c>
      <c r="B435" s="810" t="s">
        <v>1551</v>
      </c>
      <c r="C435" s="810" t="s">
        <v>1551</v>
      </c>
      <c r="D435" s="810"/>
      <c r="E435" s="810"/>
      <c r="F435" s="810" t="s">
        <v>860</v>
      </c>
      <c r="G435" s="810" t="s">
        <v>1479</v>
      </c>
    </row>
    <row r="436" spans="1:7" s="26" customFormat="1" ht="30" x14ac:dyDescent="0.25">
      <c r="A436" s="810">
        <v>60094</v>
      </c>
      <c r="B436" s="810" t="s">
        <v>1552</v>
      </c>
      <c r="C436" s="810" t="s">
        <v>485</v>
      </c>
      <c r="D436" s="810" t="s">
        <v>409</v>
      </c>
      <c r="E436" s="810"/>
      <c r="F436" s="810" t="s">
        <v>860</v>
      </c>
      <c r="G436" s="810" t="s">
        <v>1479</v>
      </c>
    </row>
    <row r="437" spans="1:7" s="26" customFormat="1" x14ac:dyDescent="0.25">
      <c r="A437" s="810">
        <v>60095</v>
      </c>
      <c r="B437" s="810" t="s">
        <v>1553</v>
      </c>
      <c r="C437" s="810" t="s">
        <v>1554</v>
      </c>
      <c r="D437" s="810"/>
      <c r="E437" s="810"/>
      <c r="F437" s="810" t="s">
        <v>860</v>
      </c>
      <c r="G437" s="810" t="s">
        <v>1479</v>
      </c>
    </row>
    <row r="438" spans="1:7" s="26" customFormat="1" ht="30" x14ac:dyDescent="0.25">
      <c r="A438" s="810">
        <v>60096</v>
      </c>
      <c r="B438" s="810" t="s">
        <v>1555</v>
      </c>
      <c r="C438" s="810" t="s">
        <v>1555</v>
      </c>
      <c r="D438" s="810"/>
      <c r="E438" s="810" t="s">
        <v>1438</v>
      </c>
      <c r="F438" s="810"/>
      <c r="G438" s="810" t="s">
        <v>1479</v>
      </c>
    </row>
    <row r="439" spans="1:7" s="26" customFormat="1" x14ac:dyDescent="0.25">
      <c r="A439" s="810">
        <v>60099</v>
      </c>
      <c r="B439" s="810" t="s">
        <v>1556</v>
      </c>
      <c r="C439" s="810" t="s">
        <v>1556</v>
      </c>
      <c r="D439" s="810" t="s">
        <v>413</v>
      </c>
      <c r="E439" s="810"/>
      <c r="F439" s="810"/>
      <c r="G439" s="810" t="s">
        <v>1134</v>
      </c>
    </row>
    <row r="440" spans="1:7" s="26" customFormat="1" x14ac:dyDescent="0.25">
      <c r="A440" s="808"/>
      <c r="B440" s="808" t="s">
        <v>1557</v>
      </c>
      <c r="C440" s="808" t="s">
        <v>1557</v>
      </c>
      <c r="D440" s="809"/>
      <c r="E440" s="809"/>
      <c r="F440" s="809"/>
      <c r="G440" s="809"/>
    </row>
    <row r="441" spans="1:7" s="26" customFormat="1" ht="30" x14ac:dyDescent="0.25">
      <c r="A441" s="810">
        <v>70000</v>
      </c>
      <c r="B441" s="810" t="s">
        <v>1558</v>
      </c>
      <c r="C441" s="810" t="s">
        <v>1558</v>
      </c>
      <c r="D441" s="810"/>
      <c r="E441" s="810"/>
      <c r="F441" s="810"/>
      <c r="G441" s="810"/>
    </row>
    <row r="442" spans="1:7" s="26" customFormat="1" ht="30" x14ac:dyDescent="0.25">
      <c r="A442" s="810">
        <v>70010</v>
      </c>
      <c r="B442" s="810" t="s">
        <v>1559</v>
      </c>
      <c r="C442" s="810" t="s">
        <v>1559</v>
      </c>
      <c r="D442" s="810" t="s">
        <v>415</v>
      </c>
      <c r="E442" s="810" t="s">
        <v>671</v>
      </c>
      <c r="F442" s="810" t="s">
        <v>1400</v>
      </c>
      <c r="G442" s="810" t="s">
        <v>1134</v>
      </c>
    </row>
    <row r="443" spans="1:7" s="26" customFormat="1" ht="30" x14ac:dyDescent="0.25">
      <c r="A443" s="810">
        <v>70011</v>
      </c>
      <c r="B443" s="810" t="s">
        <v>1560</v>
      </c>
      <c r="C443" s="810" t="s">
        <v>1560</v>
      </c>
      <c r="D443" s="810"/>
      <c r="E443" s="810"/>
      <c r="F443" s="810"/>
      <c r="G443" s="810"/>
    </row>
    <row r="444" spans="1:7" s="26" customFormat="1" ht="30" x14ac:dyDescent="0.25">
      <c r="A444" s="810">
        <v>70012</v>
      </c>
      <c r="B444" s="810" t="s">
        <v>1561</v>
      </c>
      <c r="C444" s="810" t="s">
        <v>1561</v>
      </c>
      <c r="D444" s="810"/>
      <c r="E444" s="810"/>
      <c r="F444" s="810"/>
      <c r="G444" s="810" t="s">
        <v>1134</v>
      </c>
    </row>
    <row r="445" spans="1:7" s="26" customFormat="1" x14ac:dyDescent="0.25">
      <c r="A445" s="810">
        <v>70013</v>
      </c>
      <c r="B445" s="810" t="s">
        <v>1562</v>
      </c>
      <c r="C445" s="810" t="s">
        <v>1562</v>
      </c>
      <c r="D445" s="810"/>
      <c r="E445" s="810"/>
      <c r="F445" s="810"/>
      <c r="G445" s="810" t="s">
        <v>1134</v>
      </c>
    </row>
    <row r="446" spans="1:7" s="26" customFormat="1" x14ac:dyDescent="0.25">
      <c r="A446" s="810">
        <v>70014</v>
      </c>
      <c r="B446" s="810" t="s">
        <v>1563</v>
      </c>
      <c r="C446" s="810" t="s">
        <v>1563</v>
      </c>
      <c r="D446" s="810"/>
      <c r="E446" s="810"/>
      <c r="F446" s="810"/>
      <c r="G446" s="810"/>
    </row>
    <row r="447" spans="1:7" s="26" customFormat="1" x14ac:dyDescent="0.25">
      <c r="A447" s="810">
        <v>70020</v>
      </c>
      <c r="B447" s="810" t="s">
        <v>1564</v>
      </c>
      <c r="C447" s="810" t="s">
        <v>1564</v>
      </c>
      <c r="D447" s="810" t="s">
        <v>415</v>
      </c>
      <c r="E447" s="810"/>
      <c r="F447" s="810" t="s">
        <v>1400</v>
      </c>
      <c r="G447" s="810" t="s">
        <v>1134</v>
      </c>
    </row>
    <row r="448" spans="1:7" s="26" customFormat="1" x14ac:dyDescent="0.25">
      <c r="A448" s="810">
        <v>71000</v>
      </c>
      <c r="B448" s="810" t="s">
        <v>1565</v>
      </c>
      <c r="C448" s="810" t="s">
        <v>1565</v>
      </c>
      <c r="D448" s="810"/>
      <c r="E448" s="810"/>
      <c r="F448" s="810"/>
      <c r="G448" s="810"/>
    </row>
    <row r="449" spans="1:7" s="26" customFormat="1" x14ac:dyDescent="0.25">
      <c r="A449" s="813"/>
      <c r="B449" s="813" t="s">
        <v>1566</v>
      </c>
      <c r="C449" s="813" t="s">
        <v>1566</v>
      </c>
      <c r="D449" s="810"/>
      <c r="E449" s="810"/>
      <c r="F449" s="810"/>
      <c r="G449" s="810"/>
    </row>
    <row r="450" spans="1:7" s="26" customFormat="1" x14ac:dyDescent="0.25">
      <c r="A450" s="810">
        <v>71010</v>
      </c>
      <c r="B450" s="810" t="s">
        <v>1567</v>
      </c>
      <c r="C450" s="810" t="s">
        <v>1567</v>
      </c>
      <c r="D450" s="810"/>
      <c r="E450" s="810"/>
      <c r="F450" s="810" t="s">
        <v>1400</v>
      </c>
      <c r="G450" s="810" t="s">
        <v>1134</v>
      </c>
    </row>
    <row r="451" spans="1:7" s="26" customFormat="1" ht="30" x14ac:dyDescent="0.25">
      <c r="A451" s="810">
        <v>71012</v>
      </c>
      <c r="B451" s="810" t="s">
        <v>1568</v>
      </c>
      <c r="C451" s="810" t="s">
        <v>1568</v>
      </c>
      <c r="D451" s="810"/>
      <c r="E451" s="810"/>
      <c r="F451" s="810" t="s">
        <v>1400</v>
      </c>
      <c r="G451" s="810" t="s">
        <v>1134</v>
      </c>
    </row>
    <row r="452" spans="1:7" s="26" customFormat="1" x14ac:dyDescent="0.25">
      <c r="A452" s="810"/>
      <c r="B452" s="810"/>
      <c r="C452" s="810" t="s">
        <v>1569</v>
      </c>
      <c r="D452" s="810"/>
      <c r="E452" s="810"/>
      <c r="F452" s="810"/>
      <c r="G452" s="810" t="s">
        <v>1134</v>
      </c>
    </row>
    <row r="453" spans="1:7" s="26" customFormat="1" x14ac:dyDescent="0.25">
      <c r="A453" s="810">
        <v>71013</v>
      </c>
      <c r="B453" s="810" t="s">
        <v>1570</v>
      </c>
      <c r="C453" s="810" t="s">
        <v>1570</v>
      </c>
      <c r="D453" s="810"/>
      <c r="E453" s="810"/>
      <c r="F453" s="810" t="s">
        <v>1400</v>
      </c>
      <c r="G453" s="810" t="s">
        <v>1134</v>
      </c>
    </row>
    <row r="454" spans="1:7" s="26" customFormat="1" ht="30" x14ac:dyDescent="0.25">
      <c r="A454" s="810">
        <v>71014</v>
      </c>
      <c r="B454" s="810" t="s">
        <v>1571</v>
      </c>
      <c r="C454" s="810" t="s">
        <v>1571</v>
      </c>
      <c r="D454" s="810"/>
      <c r="E454" s="810"/>
      <c r="F454" s="810" t="s">
        <v>1400</v>
      </c>
      <c r="G454" s="810" t="s">
        <v>1134</v>
      </c>
    </row>
    <row r="455" spans="1:7" s="26" customFormat="1" x14ac:dyDescent="0.25">
      <c r="A455" s="810">
        <v>71015</v>
      </c>
      <c r="B455" s="810" t="s">
        <v>1572</v>
      </c>
      <c r="C455" s="810" t="s">
        <v>1572</v>
      </c>
      <c r="D455" s="810" t="s">
        <v>415</v>
      </c>
      <c r="E455" s="810"/>
      <c r="F455" s="810" t="s">
        <v>1400</v>
      </c>
      <c r="G455" s="810" t="s">
        <v>1134</v>
      </c>
    </row>
    <row r="456" spans="1:7" s="26" customFormat="1" x14ac:dyDescent="0.25">
      <c r="A456" s="810">
        <v>71016</v>
      </c>
      <c r="B456" s="810" t="s">
        <v>1573</v>
      </c>
      <c r="C456" s="810" t="s">
        <v>1573</v>
      </c>
      <c r="D456" s="810"/>
      <c r="E456" s="810"/>
      <c r="F456" s="810"/>
      <c r="G456" s="810" t="s">
        <v>1134</v>
      </c>
    </row>
    <row r="457" spans="1:7" s="26" customFormat="1" x14ac:dyDescent="0.25">
      <c r="A457" s="813"/>
      <c r="B457" s="813" t="s">
        <v>1574</v>
      </c>
      <c r="C457" s="813" t="s">
        <v>1574</v>
      </c>
      <c r="D457" s="810"/>
      <c r="E457" s="810"/>
      <c r="F457" s="810"/>
      <c r="G457" s="810"/>
    </row>
    <row r="458" spans="1:7" s="26" customFormat="1" x14ac:dyDescent="0.25">
      <c r="A458" s="810">
        <v>71017</v>
      </c>
      <c r="B458" s="810" t="s">
        <v>1575</v>
      </c>
      <c r="C458" s="810" t="s">
        <v>1575</v>
      </c>
      <c r="D458" s="810"/>
      <c r="E458" s="810"/>
      <c r="F458" s="810"/>
      <c r="G458" s="810"/>
    </row>
    <row r="459" spans="1:7" s="26" customFormat="1" x14ac:dyDescent="0.25">
      <c r="A459" s="810">
        <v>71018</v>
      </c>
      <c r="B459" s="810" t="s">
        <v>1576</v>
      </c>
      <c r="C459" s="810" t="s">
        <v>1576</v>
      </c>
      <c r="D459" s="810"/>
      <c r="E459" s="810"/>
      <c r="F459" s="810"/>
      <c r="G459" s="810"/>
    </row>
    <row r="460" spans="1:7" s="26" customFormat="1" x14ac:dyDescent="0.25">
      <c r="A460" s="810">
        <v>71020</v>
      </c>
      <c r="B460" s="810" t="s">
        <v>1577</v>
      </c>
      <c r="C460" s="810" t="s">
        <v>1577</v>
      </c>
      <c r="D460" s="810"/>
      <c r="E460" s="810"/>
      <c r="F460" s="810"/>
      <c r="G460" s="810" t="s">
        <v>1134</v>
      </c>
    </row>
    <row r="461" spans="1:7" s="26" customFormat="1" x14ac:dyDescent="0.25">
      <c r="A461" s="810">
        <v>71022</v>
      </c>
      <c r="B461" s="810" t="s">
        <v>1578</v>
      </c>
      <c r="C461" s="810" t="s">
        <v>1578</v>
      </c>
      <c r="D461" s="810"/>
      <c r="E461" s="810"/>
      <c r="F461" s="810" t="s">
        <v>1400</v>
      </c>
      <c r="G461" s="810" t="s">
        <v>1134</v>
      </c>
    </row>
    <row r="462" spans="1:7" s="26" customFormat="1" x14ac:dyDescent="0.25">
      <c r="A462" s="810">
        <v>71023</v>
      </c>
      <c r="B462" s="810" t="s">
        <v>1579</v>
      </c>
      <c r="C462" s="810" t="s">
        <v>1579</v>
      </c>
      <c r="D462" s="810" t="s">
        <v>415</v>
      </c>
      <c r="E462" s="810"/>
      <c r="F462" s="810" t="s">
        <v>1400</v>
      </c>
      <c r="G462" s="810" t="s">
        <v>1134</v>
      </c>
    </row>
    <row r="463" spans="1:7" s="26" customFormat="1" ht="30" x14ac:dyDescent="0.25">
      <c r="A463" s="810">
        <v>71024</v>
      </c>
      <c r="B463" s="810" t="s">
        <v>1580</v>
      </c>
      <c r="C463" s="810" t="s">
        <v>1580</v>
      </c>
      <c r="D463" s="810"/>
      <c r="E463" s="810"/>
      <c r="F463" s="810"/>
      <c r="G463" s="810" t="s">
        <v>1134</v>
      </c>
    </row>
    <row r="464" spans="1:7" s="26" customFormat="1" x14ac:dyDescent="0.25">
      <c r="A464" s="810">
        <v>71025</v>
      </c>
      <c r="B464" s="810" t="s">
        <v>1581</v>
      </c>
      <c r="C464" s="810" t="s">
        <v>1582</v>
      </c>
      <c r="D464" s="810"/>
      <c r="E464" s="810"/>
      <c r="F464" s="810" t="s">
        <v>1400</v>
      </c>
      <c r="G464" s="810" t="s">
        <v>1134</v>
      </c>
    </row>
    <row r="465" spans="1:7" s="26" customFormat="1" x14ac:dyDescent="0.25">
      <c r="A465" s="810">
        <v>71026</v>
      </c>
      <c r="B465" s="810" t="s">
        <v>1583</v>
      </c>
      <c r="C465" s="810" t="s">
        <v>1583</v>
      </c>
      <c r="D465" s="810"/>
      <c r="E465" s="810"/>
      <c r="F465" s="810"/>
      <c r="G465" s="810" t="s">
        <v>1134</v>
      </c>
    </row>
    <row r="466" spans="1:7" s="26" customFormat="1" x14ac:dyDescent="0.25">
      <c r="A466" s="810">
        <v>71027</v>
      </c>
      <c r="B466" s="810" t="s">
        <v>1584</v>
      </c>
      <c r="C466" s="810" t="s">
        <v>1584</v>
      </c>
      <c r="D466" s="810"/>
      <c r="E466" s="810"/>
      <c r="F466" s="810"/>
      <c r="G466" s="810" t="s">
        <v>1134</v>
      </c>
    </row>
    <row r="467" spans="1:7" s="26" customFormat="1" x14ac:dyDescent="0.25">
      <c r="A467" s="810">
        <v>71028</v>
      </c>
      <c r="B467" s="810" t="s">
        <v>1585</v>
      </c>
      <c r="C467" s="810" t="s">
        <v>1585</v>
      </c>
      <c r="D467" s="810"/>
      <c r="E467" s="810"/>
      <c r="F467" s="810" t="s">
        <v>1400</v>
      </c>
      <c r="G467" s="810" t="s">
        <v>1134</v>
      </c>
    </row>
    <row r="468" spans="1:7" s="26" customFormat="1" x14ac:dyDescent="0.25">
      <c r="A468" s="810">
        <v>71029</v>
      </c>
      <c r="B468" s="810" t="s">
        <v>1586</v>
      </c>
      <c r="C468" s="810" t="s">
        <v>1586</v>
      </c>
      <c r="D468" s="810"/>
      <c r="E468" s="810"/>
      <c r="F468" s="810"/>
      <c r="G468" s="810" t="s">
        <v>1134</v>
      </c>
    </row>
    <row r="469" spans="1:7" s="26" customFormat="1" x14ac:dyDescent="0.25">
      <c r="A469" s="813"/>
      <c r="B469" s="813" t="s">
        <v>1587</v>
      </c>
      <c r="C469" s="813" t="s">
        <v>1587</v>
      </c>
      <c r="D469" s="810"/>
      <c r="E469" s="810"/>
      <c r="F469" s="810"/>
      <c r="G469" s="810"/>
    </row>
    <row r="470" spans="1:7" s="26" customFormat="1" x14ac:dyDescent="0.25">
      <c r="A470" s="810">
        <v>71032</v>
      </c>
      <c r="B470" s="810" t="s">
        <v>1588</v>
      </c>
      <c r="C470" s="810" t="s">
        <v>1588</v>
      </c>
      <c r="D470" s="810"/>
      <c r="E470" s="810"/>
      <c r="F470" s="810" t="s">
        <v>1400</v>
      </c>
      <c r="G470" s="810" t="s">
        <v>1134</v>
      </c>
    </row>
    <row r="471" spans="1:7" s="26" customFormat="1" ht="30" x14ac:dyDescent="0.25">
      <c r="A471" s="810">
        <v>71033</v>
      </c>
      <c r="B471" s="810" t="s">
        <v>1589</v>
      </c>
      <c r="C471" s="810" t="s">
        <v>1589</v>
      </c>
      <c r="D471" s="810"/>
      <c r="E471" s="810"/>
      <c r="F471" s="810"/>
      <c r="G471" s="810" t="s">
        <v>1134</v>
      </c>
    </row>
    <row r="472" spans="1:7" s="26" customFormat="1" x14ac:dyDescent="0.25">
      <c r="A472" s="810">
        <v>71034</v>
      </c>
      <c r="B472" s="810" t="s">
        <v>1590</v>
      </c>
      <c r="C472" s="810" t="s">
        <v>1590</v>
      </c>
      <c r="D472" s="810"/>
      <c r="E472" s="810"/>
      <c r="F472" s="810" t="s">
        <v>1400</v>
      </c>
      <c r="G472" s="810" t="s">
        <v>1134</v>
      </c>
    </row>
    <row r="473" spans="1:7" s="26" customFormat="1" x14ac:dyDescent="0.25">
      <c r="A473" s="810">
        <v>71039</v>
      </c>
      <c r="B473" s="810" t="s">
        <v>1591</v>
      </c>
      <c r="C473" s="810" t="s">
        <v>1591</v>
      </c>
      <c r="D473" s="810"/>
      <c r="E473" s="810"/>
      <c r="F473" s="810"/>
      <c r="G473" s="810" t="s">
        <v>1134</v>
      </c>
    </row>
    <row r="474" spans="1:7" s="26" customFormat="1" ht="30" x14ac:dyDescent="0.25">
      <c r="A474" s="813"/>
      <c r="B474" s="813" t="s">
        <v>1592</v>
      </c>
      <c r="C474" s="813" t="s">
        <v>1592</v>
      </c>
      <c r="D474" s="810"/>
      <c r="E474" s="810"/>
      <c r="F474" s="810"/>
      <c r="G474" s="810"/>
    </row>
    <row r="475" spans="1:7" s="26" customFormat="1" ht="30" x14ac:dyDescent="0.25">
      <c r="A475" s="810">
        <v>71040</v>
      </c>
      <c r="B475" s="810" t="s">
        <v>1593</v>
      </c>
      <c r="C475" s="810" t="s">
        <v>1593</v>
      </c>
      <c r="D475" s="810"/>
      <c r="E475" s="810"/>
      <c r="F475" s="810"/>
      <c r="G475" s="810"/>
    </row>
    <row r="476" spans="1:7" s="26" customFormat="1" x14ac:dyDescent="0.25">
      <c r="A476" s="810">
        <v>71041</v>
      </c>
      <c r="B476" s="810" t="s">
        <v>1594</v>
      </c>
      <c r="C476" s="810" t="s">
        <v>1594</v>
      </c>
      <c r="D476" s="810" t="s">
        <v>415</v>
      </c>
      <c r="E476" s="810"/>
      <c r="F476" s="810" t="s">
        <v>1400</v>
      </c>
      <c r="G476" s="810" t="s">
        <v>1134</v>
      </c>
    </row>
    <row r="477" spans="1:7" s="26" customFormat="1" x14ac:dyDescent="0.25">
      <c r="A477" s="810">
        <v>71042</v>
      </c>
      <c r="B477" s="810" t="s">
        <v>1595</v>
      </c>
      <c r="C477" s="810" t="s">
        <v>1595</v>
      </c>
      <c r="D477" s="810" t="s">
        <v>415</v>
      </c>
      <c r="E477" s="810"/>
      <c r="F477" s="810" t="s">
        <v>1400</v>
      </c>
      <c r="G477" s="810" t="s">
        <v>1134</v>
      </c>
    </row>
    <row r="478" spans="1:7" s="26" customFormat="1" x14ac:dyDescent="0.25">
      <c r="A478" s="810">
        <v>71043</v>
      </c>
      <c r="B478" s="810" t="s">
        <v>1596</v>
      </c>
      <c r="C478" s="810" t="s">
        <v>1596</v>
      </c>
      <c r="D478" s="810"/>
      <c r="E478" s="810"/>
      <c r="F478" s="810"/>
      <c r="G478" s="810"/>
    </row>
    <row r="479" spans="1:7" s="26" customFormat="1" x14ac:dyDescent="0.25">
      <c r="A479" s="810">
        <v>71044</v>
      </c>
      <c r="B479" s="810" t="s">
        <v>1597</v>
      </c>
      <c r="C479" s="810" t="s">
        <v>1597</v>
      </c>
      <c r="D479" s="810"/>
      <c r="E479" s="810"/>
      <c r="F479" s="810"/>
      <c r="G479" s="810"/>
    </row>
    <row r="480" spans="1:7" s="26" customFormat="1" x14ac:dyDescent="0.25">
      <c r="A480" s="810">
        <v>71045</v>
      </c>
      <c r="B480" s="810" t="s">
        <v>1598</v>
      </c>
      <c r="C480" s="810" t="s">
        <v>1598</v>
      </c>
      <c r="D480" s="810"/>
      <c r="E480" s="810"/>
      <c r="F480" s="810"/>
      <c r="G480" s="810" t="s">
        <v>1134</v>
      </c>
    </row>
    <row r="481" spans="1:7" s="26" customFormat="1" x14ac:dyDescent="0.25">
      <c r="A481" s="810">
        <v>71046</v>
      </c>
      <c r="B481" s="810" t="s">
        <v>1599</v>
      </c>
      <c r="C481" s="810" t="s">
        <v>1599</v>
      </c>
      <c r="D481" s="810"/>
      <c r="E481" s="810"/>
      <c r="F481" s="810"/>
      <c r="G481" s="810" t="s">
        <v>1134</v>
      </c>
    </row>
    <row r="482" spans="1:7" s="26" customFormat="1" ht="30" x14ac:dyDescent="0.25">
      <c r="A482" s="810">
        <v>71047</v>
      </c>
      <c r="B482" s="810" t="s">
        <v>1600</v>
      </c>
      <c r="C482" s="810" t="s">
        <v>1600</v>
      </c>
      <c r="D482" s="810"/>
      <c r="E482" s="810"/>
      <c r="F482" s="810"/>
      <c r="G482" s="810"/>
    </row>
    <row r="483" spans="1:7" s="26" customFormat="1" x14ac:dyDescent="0.25">
      <c r="A483" s="810">
        <v>71048</v>
      </c>
      <c r="B483" s="810" t="s">
        <v>1601</v>
      </c>
      <c r="C483" s="810" t="s">
        <v>1601</v>
      </c>
      <c r="D483" s="810"/>
      <c r="E483" s="810"/>
      <c r="F483" s="810" t="s">
        <v>1400</v>
      </c>
      <c r="G483" s="810" t="s">
        <v>1134</v>
      </c>
    </row>
    <row r="484" spans="1:7" s="26" customFormat="1" ht="30" x14ac:dyDescent="0.25">
      <c r="A484" s="810">
        <v>71049</v>
      </c>
      <c r="B484" s="810" t="s">
        <v>1602</v>
      </c>
      <c r="C484" s="810" t="s">
        <v>1602</v>
      </c>
      <c r="D484" s="810"/>
      <c r="E484" s="810"/>
      <c r="F484" s="810"/>
      <c r="G484" s="810"/>
    </row>
    <row r="485" spans="1:7" s="26" customFormat="1" x14ac:dyDescent="0.25">
      <c r="A485" s="810">
        <v>71050</v>
      </c>
      <c r="B485" s="810" t="s">
        <v>1603</v>
      </c>
      <c r="C485" s="810" t="s">
        <v>1603</v>
      </c>
      <c r="D485" s="810"/>
      <c r="E485" s="810"/>
      <c r="F485" s="810"/>
      <c r="G485" s="810"/>
    </row>
    <row r="486" spans="1:7" s="26" customFormat="1" x14ac:dyDescent="0.25">
      <c r="A486" s="810">
        <v>71090</v>
      </c>
      <c r="B486" s="810" t="s">
        <v>1604</v>
      </c>
      <c r="C486" s="810" t="s">
        <v>1604</v>
      </c>
      <c r="D486" s="810"/>
      <c r="E486" s="810"/>
      <c r="F486" s="810"/>
      <c r="G486" s="810"/>
    </row>
    <row r="487" spans="1:7" s="26" customFormat="1" ht="30" x14ac:dyDescent="0.25">
      <c r="A487" s="810">
        <v>80000</v>
      </c>
      <c r="B487" s="810" t="s">
        <v>1605</v>
      </c>
      <c r="C487" s="810" t="s">
        <v>1605</v>
      </c>
      <c r="D487" s="810"/>
      <c r="E487" s="810"/>
      <c r="F487" s="810"/>
      <c r="G487" s="810" t="s">
        <v>1134</v>
      </c>
    </row>
    <row r="488" spans="1:7" s="26" customFormat="1" x14ac:dyDescent="0.25">
      <c r="A488" s="810">
        <v>80010</v>
      </c>
      <c r="B488" s="810" t="s">
        <v>1606</v>
      </c>
      <c r="C488" s="810" t="s">
        <v>1606</v>
      </c>
      <c r="D488" s="810"/>
      <c r="E488" s="810"/>
      <c r="F488" s="810" t="s">
        <v>857</v>
      </c>
      <c r="G488" s="810"/>
    </row>
    <row r="489" spans="1:7" s="26" customFormat="1" ht="30" x14ac:dyDescent="0.25">
      <c r="A489" s="810">
        <v>80020</v>
      </c>
      <c r="B489" s="810" t="s">
        <v>1607</v>
      </c>
      <c r="C489" s="810" t="s">
        <v>1607</v>
      </c>
      <c r="D489" s="810"/>
      <c r="E489" s="810"/>
      <c r="F489" s="810"/>
      <c r="G489" s="810"/>
    </row>
    <row r="490" spans="1:7" s="26" customFormat="1" ht="30" x14ac:dyDescent="0.25">
      <c r="A490" s="810">
        <v>80030</v>
      </c>
      <c r="B490" s="810" t="s">
        <v>1608</v>
      </c>
      <c r="C490" s="810" t="s">
        <v>1608</v>
      </c>
      <c r="D490" s="810"/>
      <c r="E490" s="810"/>
      <c r="F490" s="810"/>
      <c r="G490" s="810"/>
    </row>
    <row r="491" spans="1:7" s="26" customFormat="1" ht="45" x14ac:dyDescent="0.25">
      <c r="A491" s="810">
        <v>80040</v>
      </c>
      <c r="B491" s="810" t="s">
        <v>1609</v>
      </c>
      <c r="C491" s="810" t="s">
        <v>1609</v>
      </c>
      <c r="D491" s="810"/>
      <c r="E491" s="810"/>
      <c r="F491" s="810"/>
      <c r="G491" s="810" t="s">
        <v>1134</v>
      </c>
    </row>
    <row r="492" spans="1:7" s="26" customFormat="1" ht="45" x14ac:dyDescent="0.25">
      <c r="A492" s="810">
        <v>80050</v>
      </c>
      <c r="B492" s="810" t="s">
        <v>1610</v>
      </c>
      <c r="C492" s="810" t="s">
        <v>1610</v>
      </c>
      <c r="D492" s="810"/>
      <c r="E492" s="810"/>
      <c r="F492" s="810"/>
      <c r="G492" s="810" t="s">
        <v>1134</v>
      </c>
    </row>
    <row r="493" spans="1:7" s="26" customFormat="1" ht="45" x14ac:dyDescent="0.25">
      <c r="A493" s="810">
        <v>90000</v>
      </c>
      <c r="B493" s="810" t="s">
        <v>1611</v>
      </c>
      <c r="C493" s="810" t="s">
        <v>1611</v>
      </c>
      <c r="D493" s="810"/>
      <c r="E493" s="810"/>
      <c r="F493" s="810"/>
      <c r="G493" s="810" t="s">
        <v>1134</v>
      </c>
    </row>
    <row r="494" spans="1:7" s="26" customFormat="1" x14ac:dyDescent="0.25">
      <c r="A494" s="810">
        <v>90010</v>
      </c>
      <c r="B494" s="810" t="s">
        <v>1612</v>
      </c>
      <c r="C494" s="810" t="s">
        <v>1612</v>
      </c>
      <c r="D494" s="810"/>
      <c r="E494" s="810"/>
      <c r="F494" s="810"/>
      <c r="G494" s="810" t="s">
        <v>1134</v>
      </c>
    </row>
    <row r="495" spans="1:7" s="26" customFormat="1" ht="30" x14ac:dyDescent="0.25">
      <c r="A495" s="810">
        <v>90011</v>
      </c>
      <c r="B495" s="810" t="s">
        <v>1613</v>
      </c>
      <c r="C495" s="810" t="s">
        <v>1613</v>
      </c>
      <c r="D495" s="810"/>
      <c r="E495" s="810"/>
      <c r="F495" s="810"/>
      <c r="G495" s="810"/>
    </row>
    <row r="496" spans="1:7" s="26" customFormat="1" x14ac:dyDescent="0.25">
      <c r="A496" s="810">
        <v>90020</v>
      </c>
      <c r="B496" s="810" t="s">
        <v>1614</v>
      </c>
      <c r="C496" s="810" t="s">
        <v>1614</v>
      </c>
      <c r="D496" s="810"/>
      <c r="E496" s="810"/>
      <c r="F496" s="810"/>
      <c r="G496" s="810" t="s">
        <v>1134</v>
      </c>
    </row>
    <row r="497" spans="1:7" s="26" customFormat="1" ht="30" x14ac:dyDescent="0.25">
      <c r="A497" s="810">
        <v>90021</v>
      </c>
      <c r="B497" s="810" t="s">
        <v>1615</v>
      </c>
      <c r="C497" s="810" t="s">
        <v>1615</v>
      </c>
      <c r="D497" s="810"/>
      <c r="E497" s="810"/>
      <c r="F497" s="810"/>
      <c r="G497" s="810"/>
    </row>
    <row r="498" spans="1:7" s="26" customFormat="1" ht="30" x14ac:dyDescent="0.25">
      <c r="A498" s="810">
        <v>90022</v>
      </c>
      <c r="B498" s="810" t="s">
        <v>1616</v>
      </c>
      <c r="C498" s="810" t="s">
        <v>1616</v>
      </c>
      <c r="D498" s="810"/>
      <c r="E498" s="810"/>
      <c r="F498" s="810"/>
      <c r="G498" s="810"/>
    </row>
    <row r="499" spans="1:7" s="26" customFormat="1" x14ac:dyDescent="0.25">
      <c r="A499" s="810"/>
      <c r="B499" s="810" t="s">
        <v>1617</v>
      </c>
      <c r="C499" s="810" t="s">
        <v>1617</v>
      </c>
      <c r="D499" s="810"/>
      <c r="E499" s="810"/>
      <c r="F499" s="810"/>
      <c r="G499" s="810"/>
    </row>
    <row r="500" spans="1:7" s="26" customFormat="1" x14ac:dyDescent="0.25">
      <c r="A500" s="810">
        <v>95000</v>
      </c>
      <c r="B500" s="810" t="s">
        <v>1618</v>
      </c>
      <c r="C500" s="810" t="s">
        <v>1618</v>
      </c>
      <c r="D500" s="810" t="s">
        <v>413</v>
      </c>
      <c r="E500" s="810"/>
      <c r="F500" s="810"/>
      <c r="G500" s="810"/>
    </row>
    <row r="501" spans="1:7" s="26" customFormat="1" x14ac:dyDescent="0.25">
      <c r="A501" s="810">
        <v>99900</v>
      </c>
      <c r="B501" s="810" t="s">
        <v>1619</v>
      </c>
      <c r="C501" s="810" t="s">
        <v>1619</v>
      </c>
      <c r="D501" s="810"/>
      <c r="E501" s="810"/>
      <c r="F501" s="810"/>
      <c r="G501" s="810"/>
    </row>
    <row r="502" spans="1:7" x14ac:dyDescent="0.25">
      <c r="A502" s="406"/>
      <c r="B502" s="406" t="s">
        <v>1620</v>
      </c>
      <c r="C502" s="406" t="s">
        <v>1620</v>
      </c>
      <c r="D502" s="405"/>
      <c r="E502" s="405"/>
      <c r="F502" s="405"/>
      <c r="G502" s="405"/>
    </row>
  </sheetData>
  <hyperlinks>
    <hyperlink ref="A1" location="'Table of contents'!B17" display="Return to Table of Contents" xr:uid="{3E500D00-99EB-44E5-8B7A-95093AF2136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2846-278B-4F74-A34D-494941CCB1E1}">
  <sheetPr>
    <pageSetUpPr fitToPage="1"/>
  </sheetPr>
  <dimension ref="A1:H82"/>
  <sheetViews>
    <sheetView zoomScale="90" zoomScaleNormal="90" workbookViewId="0">
      <selection activeCell="A2" sqref="A2:B2"/>
    </sheetView>
  </sheetViews>
  <sheetFormatPr defaultColWidth="9.140625" defaultRowHeight="15" x14ac:dyDescent="0.25"/>
  <cols>
    <col min="1" max="1" width="28" style="688" customWidth="1"/>
    <col min="2" max="2" width="50" style="687" customWidth="1"/>
    <col min="3" max="3" width="39.7109375" style="689" customWidth="1"/>
    <col min="4" max="4" width="12.85546875" style="689" customWidth="1"/>
    <col min="5" max="5" width="8.140625" style="687" bestFit="1" customWidth="1"/>
    <col min="6" max="6" width="7.5703125" style="687" bestFit="1" customWidth="1"/>
    <col min="7" max="7" width="42.85546875" style="687" customWidth="1"/>
    <col min="8" max="8" width="18.85546875" style="687" customWidth="1"/>
    <col min="9" max="16384" width="9.140625" style="687"/>
  </cols>
  <sheetData>
    <row r="1" spans="1:8" x14ac:dyDescent="0.25">
      <c r="A1" s="703" t="s">
        <v>27</v>
      </c>
      <c r="C1" s="703"/>
    </row>
    <row r="2" spans="1:8" s="408" customFormat="1" ht="18.75" customHeight="1" x14ac:dyDescent="0.25">
      <c r="A2" s="683" t="s">
        <v>40</v>
      </c>
      <c r="B2" s="683"/>
      <c r="C2" s="674"/>
      <c r="D2" s="674"/>
      <c r="E2" s="674"/>
      <c r="F2" s="674"/>
      <c r="G2" s="674"/>
      <c r="H2" s="674"/>
    </row>
    <row r="3" spans="1:8" s="677" customFormat="1" ht="31.5" x14ac:dyDescent="0.25">
      <c r="A3" s="675" t="s">
        <v>41</v>
      </c>
      <c r="B3" s="675" t="s">
        <v>42</v>
      </c>
      <c r="C3" s="675" t="s">
        <v>43</v>
      </c>
      <c r="D3" s="675" t="s">
        <v>44</v>
      </c>
      <c r="E3" s="676" t="s">
        <v>45</v>
      </c>
      <c r="F3" s="676" t="s">
        <v>46</v>
      </c>
      <c r="G3" s="676" t="s">
        <v>47</v>
      </c>
      <c r="H3" s="676" t="s">
        <v>48</v>
      </c>
    </row>
    <row r="4" spans="1:8" s="408" customFormat="1" ht="22.5" customHeight="1" x14ac:dyDescent="0.25">
      <c r="A4" s="678" t="s">
        <v>49</v>
      </c>
      <c r="B4" s="678"/>
      <c r="C4" s="674"/>
      <c r="D4" s="674"/>
      <c r="E4" s="674"/>
      <c r="F4" s="674"/>
      <c r="G4" s="674"/>
      <c r="H4" s="674"/>
    </row>
    <row r="5" spans="1:8" s="680" customFormat="1" ht="30" x14ac:dyDescent="0.25">
      <c r="A5" s="679" t="s">
        <v>50</v>
      </c>
      <c r="B5" s="407" t="s">
        <v>51</v>
      </c>
      <c r="C5" s="407" t="s">
        <v>52</v>
      </c>
      <c r="D5" s="407" t="s">
        <v>53</v>
      </c>
      <c r="E5" s="408">
        <v>15</v>
      </c>
      <c r="F5" s="408" t="s">
        <v>54</v>
      </c>
      <c r="G5" s="408" t="s">
        <v>55</v>
      </c>
      <c r="H5" s="408" t="s">
        <v>56</v>
      </c>
    </row>
    <row r="6" spans="1:8" s="680" customFormat="1" ht="30" x14ac:dyDescent="0.25">
      <c r="A6" s="679" t="s">
        <v>55</v>
      </c>
      <c r="B6" s="407" t="s">
        <v>57</v>
      </c>
      <c r="C6" s="407" t="s">
        <v>52</v>
      </c>
      <c r="D6" s="407" t="s">
        <v>53</v>
      </c>
      <c r="E6" s="408">
        <v>15</v>
      </c>
      <c r="F6" s="408" t="s">
        <v>54</v>
      </c>
      <c r="G6" s="408"/>
      <c r="H6" s="408" t="s">
        <v>58</v>
      </c>
    </row>
    <row r="7" spans="1:8" s="680" customFormat="1" x14ac:dyDescent="0.25">
      <c r="A7" s="679" t="s">
        <v>59</v>
      </c>
      <c r="B7" s="407" t="s">
        <v>60</v>
      </c>
      <c r="C7" s="407" t="s">
        <v>52</v>
      </c>
      <c r="D7" s="407" t="s">
        <v>53</v>
      </c>
      <c r="E7" s="408">
        <v>15</v>
      </c>
      <c r="F7" s="408" t="s">
        <v>54</v>
      </c>
      <c r="G7" s="408" t="s">
        <v>61</v>
      </c>
      <c r="H7" s="408" t="s">
        <v>58</v>
      </c>
    </row>
    <row r="8" spans="1:8" s="680" customFormat="1" ht="45" x14ac:dyDescent="0.25">
      <c r="A8" s="679" t="s">
        <v>62</v>
      </c>
      <c r="B8" s="407" t="s">
        <v>63</v>
      </c>
      <c r="C8" s="407" t="s">
        <v>52</v>
      </c>
      <c r="D8" s="407" t="s">
        <v>53</v>
      </c>
      <c r="E8" s="408">
        <v>15</v>
      </c>
      <c r="F8" s="408" t="s">
        <v>64</v>
      </c>
      <c r="G8" s="408" t="s">
        <v>61</v>
      </c>
      <c r="H8" s="408" t="s">
        <v>58</v>
      </c>
    </row>
    <row r="9" spans="1:8" s="680" customFormat="1" ht="45" x14ac:dyDescent="0.25">
      <c r="A9" s="679" t="s">
        <v>65</v>
      </c>
      <c r="B9" s="407" t="s">
        <v>66</v>
      </c>
      <c r="C9" s="407" t="s">
        <v>52</v>
      </c>
      <c r="D9" s="407" t="s">
        <v>53</v>
      </c>
      <c r="E9" s="408" t="s">
        <v>67</v>
      </c>
      <c r="F9" s="408" t="s">
        <v>64</v>
      </c>
      <c r="G9" s="408"/>
      <c r="H9" s="408" t="s">
        <v>68</v>
      </c>
    </row>
    <row r="10" spans="1:8" s="680" customFormat="1" ht="30" x14ac:dyDescent="0.25">
      <c r="A10" s="679" t="s">
        <v>69</v>
      </c>
      <c r="B10" s="407" t="s">
        <v>70</v>
      </c>
      <c r="C10" s="407" t="s">
        <v>52</v>
      </c>
      <c r="D10" s="407" t="s">
        <v>53</v>
      </c>
      <c r="E10" s="408">
        <v>15</v>
      </c>
      <c r="F10" s="408" t="s">
        <v>64</v>
      </c>
      <c r="G10" s="408"/>
      <c r="H10" s="408" t="s">
        <v>71</v>
      </c>
    </row>
    <row r="11" spans="1:8" s="680" customFormat="1" ht="42" customHeight="1" x14ac:dyDescent="0.25">
      <c r="A11" s="679" t="s">
        <v>72</v>
      </c>
      <c r="B11" s="407" t="s">
        <v>73</v>
      </c>
      <c r="C11" s="407" t="s">
        <v>52</v>
      </c>
      <c r="D11" s="407" t="s">
        <v>53</v>
      </c>
      <c r="E11" s="408">
        <v>17</v>
      </c>
      <c r="F11" s="408" t="s">
        <v>64</v>
      </c>
      <c r="G11" s="408" t="s">
        <v>74</v>
      </c>
      <c r="H11" s="408" t="s">
        <v>58</v>
      </c>
    </row>
    <row r="12" spans="1:8" s="680" customFormat="1" ht="52.5" customHeight="1" x14ac:dyDescent="0.25">
      <c r="A12" s="679" t="s">
        <v>75</v>
      </c>
      <c r="B12" s="407" t="s">
        <v>76</v>
      </c>
      <c r="C12" s="407" t="s">
        <v>52</v>
      </c>
      <c r="D12" s="407" t="s">
        <v>53</v>
      </c>
      <c r="E12" s="408">
        <v>17</v>
      </c>
      <c r="F12" s="408" t="s">
        <v>54</v>
      </c>
      <c r="G12" s="408" t="s">
        <v>74</v>
      </c>
      <c r="H12" s="408" t="s">
        <v>58</v>
      </c>
    </row>
    <row r="13" spans="1:8" s="680" customFormat="1" ht="52.5" customHeight="1" x14ac:dyDescent="0.25">
      <c r="A13" s="679" t="s">
        <v>77</v>
      </c>
      <c r="B13" s="407" t="s">
        <v>78</v>
      </c>
      <c r="C13" s="407" t="s">
        <v>52</v>
      </c>
      <c r="D13" s="407" t="s">
        <v>53</v>
      </c>
      <c r="E13" s="408">
        <v>17</v>
      </c>
      <c r="F13" s="408" t="s">
        <v>64</v>
      </c>
      <c r="G13" s="408" t="s">
        <v>55</v>
      </c>
      <c r="H13" s="408" t="s">
        <v>58</v>
      </c>
    </row>
    <row r="14" spans="1:8" s="680" customFormat="1" ht="18" customHeight="1" x14ac:dyDescent="0.25">
      <c r="A14" s="679" t="s">
        <v>79</v>
      </c>
      <c r="B14" s="407" t="s">
        <v>80</v>
      </c>
      <c r="C14" s="407" t="s">
        <v>52</v>
      </c>
      <c r="D14" s="407" t="s">
        <v>53</v>
      </c>
      <c r="E14" s="408">
        <v>17</v>
      </c>
      <c r="F14" s="408" t="s">
        <v>54</v>
      </c>
      <c r="G14" s="408" t="s">
        <v>74</v>
      </c>
      <c r="H14" s="408" t="s">
        <v>58</v>
      </c>
    </row>
    <row r="15" spans="1:8" s="680" customFormat="1" ht="90" x14ac:dyDescent="0.25">
      <c r="A15" s="679" t="s">
        <v>81</v>
      </c>
      <c r="B15" s="407" t="s">
        <v>82</v>
      </c>
      <c r="C15" s="407" t="s">
        <v>83</v>
      </c>
      <c r="D15" s="407" t="s">
        <v>84</v>
      </c>
      <c r="E15" s="408">
        <v>19</v>
      </c>
      <c r="F15" s="408" t="s">
        <v>64</v>
      </c>
      <c r="G15" s="408" t="s">
        <v>85</v>
      </c>
      <c r="H15" s="408" t="s">
        <v>86</v>
      </c>
    </row>
    <row r="16" spans="1:8" s="680" customFormat="1" ht="81.75" customHeight="1" x14ac:dyDescent="0.25">
      <c r="A16" s="679" t="s">
        <v>87</v>
      </c>
      <c r="B16" s="407" t="s">
        <v>88</v>
      </c>
      <c r="C16" s="407" t="s">
        <v>83</v>
      </c>
      <c r="D16" s="407" t="s">
        <v>89</v>
      </c>
      <c r="E16" s="408">
        <v>19</v>
      </c>
      <c r="F16" s="408" t="s">
        <v>64</v>
      </c>
      <c r="G16" s="408" t="s">
        <v>85</v>
      </c>
      <c r="H16" s="408" t="s">
        <v>86</v>
      </c>
    </row>
    <row r="17" spans="1:8" s="680" customFormat="1" ht="66" customHeight="1" x14ac:dyDescent="0.25">
      <c r="A17" s="679" t="s">
        <v>90</v>
      </c>
      <c r="B17" s="407" t="s">
        <v>91</v>
      </c>
      <c r="C17" s="407" t="s">
        <v>52</v>
      </c>
      <c r="D17" s="407" t="s">
        <v>53</v>
      </c>
      <c r="E17" s="408" t="s">
        <v>92</v>
      </c>
      <c r="F17" s="408" t="s">
        <v>54</v>
      </c>
      <c r="G17" s="408" t="s">
        <v>74</v>
      </c>
      <c r="H17" s="408" t="s">
        <v>58</v>
      </c>
    </row>
    <row r="18" spans="1:8" s="680" customFormat="1" ht="30" x14ac:dyDescent="0.25">
      <c r="A18" s="679" t="s">
        <v>93</v>
      </c>
      <c r="B18" s="407" t="s">
        <v>94</v>
      </c>
      <c r="C18" s="407" t="s">
        <v>52</v>
      </c>
      <c r="D18" s="407" t="s">
        <v>53</v>
      </c>
      <c r="E18" s="408">
        <v>21</v>
      </c>
      <c r="F18" s="408" t="s">
        <v>64</v>
      </c>
      <c r="G18" s="408" t="s">
        <v>74</v>
      </c>
      <c r="H18" s="408" t="s">
        <v>58</v>
      </c>
    </row>
    <row r="19" spans="1:8" s="680" customFormat="1" ht="18.75" customHeight="1" x14ac:dyDescent="0.25">
      <c r="A19" s="678" t="s">
        <v>95</v>
      </c>
      <c r="B19" s="678"/>
      <c r="C19" s="681"/>
      <c r="D19" s="681"/>
      <c r="E19" s="681"/>
      <c r="F19" s="681"/>
      <c r="G19" s="681"/>
      <c r="H19" s="681"/>
    </row>
    <row r="20" spans="1:8" s="680" customFormat="1" ht="30" x14ac:dyDescent="0.25">
      <c r="A20" s="679" t="s">
        <v>96</v>
      </c>
      <c r="B20" s="407" t="s">
        <v>97</v>
      </c>
      <c r="C20" s="407" t="s">
        <v>52</v>
      </c>
      <c r="D20" s="407" t="s">
        <v>53</v>
      </c>
      <c r="E20" s="408">
        <v>43</v>
      </c>
      <c r="F20" s="408" t="s">
        <v>54</v>
      </c>
      <c r="G20" s="408" t="s">
        <v>74</v>
      </c>
      <c r="H20" s="408" t="s">
        <v>98</v>
      </c>
    </row>
    <row r="21" spans="1:8" s="680" customFormat="1" ht="90" x14ac:dyDescent="0.25">
      <c r="A21" s="679" t="s">
        <v>99</v>
      </c>
      <c r="B21" s="407" t="s">
        <v>100</v>
      </c>
      <c r="C21" s="407" t="s">
        <v>52</v>
      </c>
      <c r="D21" s="407" t="s">
        <v>53</v>
      </c>
      <c r="E21" s="408" t="s">
        <v>101</v>
      </c>
      <c r="F21" s="408" t="s">
        <v>64</v>
      </c>
      <c r="G21" s="408" t="s">
        <v>74</v>
      </c>
      <c r="H21" s="408" t="s">
        <v>98</v>
      </c>
    </row>
    <row r="22" spans="1:8" s="680" customFormat="1" ht="45" x14ac:dyDescent="0.25">
      <c r="A22" s="679" t="s">
        <v>102</v>
      </c>
      <c r="B22" s="407" t="s">
        <v>103</v>
      </c>
      <c r="C22" s="407" t="s">
        <v>104</v>
      </c>
      <c r="D22" s="407">
        <v>2021</v>
      </c>
      <c r="E22" s="408">
        <v>44</v>
      </c>
      <c r="F22" s="408" t="s">
        <v>54</v>
      </c>
      <c r="G22" s="682" t="s">
        <v>105</v>
      </c>
      <c r="H22" s="408" t="s">
        <v>106</v>
      </c>
    </row>
    <row r="23" spans="1:8" s="680" customFormat="1" ht="45" x14ac:dyDescent="0.25">
      <c r="A23" s="679" t="s">
        <v>107</v>
      </c>
      <c r="B23" s="407" t="s">
        <v>108</v>
      </c>
      <c r="C23" s="407" t="s">
        <v>52</v>
      </c>
      <c r="D23" s="407" t="s">
        <v>53</v>
      </c>
      <c r="E23" s="408">
        <v>44</v>
      </c>
      <c r="F23" s="408" t="s">
        <v>64</v>
      </c>
      <c r="G23" s="408" t="s">
        <v>74</v>
      </c>
      <c r="H23" s="408" t="s">
        <v>98</v>
      </c>
    </row>
    <row r="24" spans="1:8" s="680" customFormat="1" ht="30" x14ac:dyDescent="0.25">
      <c r="A24" s="679" t="s">
        <v>109</v>
      </c>
      <c r="B24" s="407" t="s">
        <v>110</v>
      </c>
      <c r="C24" s="407" t="s">
        <v>52</v>
      </c>
      <c r="D24" s="407" t="s">
        <v>53</v>
      </c>
      <c r="E24" s="408">
        <v>45</v>
      </c>
      <c r="F24" s="408" t="s">
        <v>64</v>
      </c>
      <c r="G24" s="408" t="s">
        <v>74</v>
      </c>
      <c r="H24" s="408" t="s">
        <v>98</v>
      </c>
    </row>
    <row r="25" spans="1:8" s="680" customFormat="1" ht="75" x14ac:dyDescent="0.25">
      <c r="A25" s="679" t="s">
        <v>111</v>
      </c>
      <c r="B25" s="407" t="s">
        <v>112</v>
      </c>
      <c r="C25" s="407" t="s">
        <v>104</v>
      </c>
      <c r="D25" s="407" t="s">
        <v>113</v>
      </c>
      <c r="E25" s="408">
        <v>46</v>
      </c>
      <c r="F25" s="408" t="s">
        <v>64</v>
      </c>
      <c r="G25" s="682" t="s">
        <v>105</v>
      </c>
      <c r="H25" s="408" t="s">
        <v>106</v>
      </c>
    </row>
    <row r="26" spans="1:8" s="680" customFormat="1" ht="45" x14ac:dyDescent="0.25">
      <c r="A26" s="679" t="s">
        <v>114</v>
      </c>
      <c r="B26" s="407" t="s">
        <v>115</v>
      </c>
      <c r="C26" s="407" t="s">
        <v>104</v>
      </c>
      <c r="D26" s="407" t="s">
        <v>113</v>
      </c>
      <c r="E26" s="408">
        <v>47</v>
      </c>
      <c r="F26" s="408" t="s">
        <v>54</v>
      </c>
      <c r="G26" s="408"/>
      <c r="H26" s="408" t="s">
        <v>116</v>
      </c>
    </row>
    <row r="27" spans="1:8" s="680" customFormat="1" ht="60" x14ac:dyDescent="0.25">
      <c r="A27" s="679" t="s">
        <v>117</v>
      </c>
      <c r="B27" s="407" t="s">
        <v>118</v>
      </c>
      <c r="C27" s="407" t="s">
        <v>52</v>
      </c>
      <c r="D27" s="407" t="s">
        <v>53</v>
      </c>
      <c r="E27" s="408">
        <v>47</v>
      </c>
      <c r="F27" s="408" t="s">
        <v>64</v>
      </c>
      <c r="G27" s="408" t="s">
        <v>74</v>
      </c>
      <c r="H27" s="408" t="s">
        <v>98</v>
      </c>
    </row>
    <row r="28" spans="1:8" s="680" customFormat="1" ht="30" x14ac:dyDescent="0.25">
      <c r="A28" s="679" t="s">
        <v>119</v>
      </c>
      <c r="B28" s="407" t="s">
        <v>120</v>
      </c>
      <c r="C28" s="407" t="s">
        <v>52</v>
      </c>
      <c r="D28" s="407" t="s">
        <v>53</v>
      </c>
      <c r="E28" s="408">
        <v>48</v>
      </c>
      <c r="F28" s="408" t="s">
        <v>64</v>
      </c>
      <c r="G28" s="408" t="s">
        <v>74</v>
      </c>
      <c r="H28" s="408" t="s">
        <v>98</v>
      </c>
    </row>
    <row r="29" spans="1:8" s="680" customFormat="1" ht="30" x14ac:dyDescent="0.25">
      <c r="A29" s="679" t="s">
        <v>121</v>
      </c>
      <c r="B29" s="407" t="s">
        <v>122</v>
      </c>
      <c r="C29" s="407" t="s">
        <v>123</v>
      </c>
      <c r="D29" s="407">
        <v>2023</v>
      </c>
      <c r="E29" s="408">
        <v>48</v>
      </c>
      <c r="F29" s="408" t="s">
        <v>54</v>
      </c>
      <c r="G29" s="408" t="s">
        <v>124</v>
      </c>
      <c r="H29" s="408" t="s">
        <v>125</v>
      </c>
    </row>
    <row r="30" spans="1:8" s="680" customFormat="1" ht="30" x14ac:dyDescent="0.25">
      <c r="A30" s="679" t="s">
        <v>126</v>
      </c>
      <c r="B30" s="407" t="s">
        <v>127</v>
      </c>
      <c r="C30" s="407" t="s">
        <v>123</v>
      </c>
      <c r="D30" s="407">
        <v>2023</v>
      </c>
      <c r="E30" s="408">
        <v>48</v>
      </c>
      <c r="F30" s="408" t="s">
        <v>54</v>
      </c>
      <c r="G30" s="408" t="s">
        <v>124</v>
      </c>
      <c r="H30" s="408" t="s">
        <v>125</v>
      </c>
    </row>
    <row r="31" spans="1:8" s="680" customFormat="1" ht="90" x14ac:dyDescent="0.25">
      <c r="A31" s="679" t="s">
        <v>128</v>
      </c>
      <c r="B31" s="407" t="s">
        <v>129</v>
      </c>
      <c r="C31" s="407" t="s">
        <v>123</v>
      </c>
      <c r="D31" s="407">
        <v>2023</v>
      </c>
      <c r="E31" s="408">
        <v>48</v>
      </c>
      <c r="F31" s="408" t="s">
        <v>54</v>
      </c>
      <c r="G31" s="408" t="s">
        <v>124</v>
      </c>
      <c r="H31" s="408" t="s">
        <v>125</v>
      </c>
    </row>
    <row r="32" spans="1:8" s="680" customFormat="1" ht="45" x14ac:dyDescent="0.25">
      <c r="A32" s="679" t="s">
        <v>130</v>
      </c>
      <c r="B32" s="407" t="s">
        <v>131</v>
      </c>
      <c r="C32" s="407" t="s">
        <v>104</v>
      </c>
      <c r="D32" s="407">
        <v>2022</v>
      </c>
      <c r="E32" s="408">
        <v>49</v>
      </c>
      <c r="F32" s="408" t="s">
        <v>54</v>
      </c>
      <c r="G32" s="682" t="s">
        <v>105</v>
      </c>
      <c r="H32" s="408" t="s">
        <v>116</v>
      </c>
    </row>
    <row r="33" spans="1:8" s="680" customFormat="1" ht="15.75" x14ac:dyDescent="0.25">
      <c r="A33" s="683" t="s">
        <v>132</v>
      </c>
      <c r="B33" s="681"/>
      <c r="C33" s="681"/>
      <c r="D33" s="681"/>
      <c r="E33" s="681"/>
      <c r="F33" s="681"/>
      <c r="G33" s="681"/>
      <c r="H33" s="681"/>
    </row>
    <row r="34" spans="1:8" s="680" customFormat="1" ht="45" x14ac:dyDescent="0.25">
      <c r="A34" s="679" t="s">
        <v>133</v>
      </c>
      <c r="B34" s="407" t="s">
        <v>134</v>
      </c>
      <c r="C34" s="407" t="s">
        <v>104</v>
      </c>
      <c r="D34" s="407" t="s">
        <v>113</v>
      </c>
      <c r="E34" s="408">
        <v>50</v>
      </c>
      <c r="F34" s="408" t="s">
        <v>64</v>
      </c>
      <c r="G34" s="682" t="s">
        <v>105</v>
      </c>
      <c r="H34" s="408" t="s">
        <v>116</v>
      </c>
    </row>
    <row r="35" spans="1:8" s="680" customFormat="1" ht="90" x14ac:dyDescent="0.25">
      <c r="A35" s="679" t="s">
        <v>135</v>
      </c>
      <c r="B35" s="407" t="s">
        <v>136</v>
      </c>
      <c r="C35" s="407" t="s">
        <v>83</v>
      </c>
      <c r="D35" s="407" t="s">
        <v>137</v>
      </c>
      <c r="E35" s="408">
        <v>50</v>
      </c>
      <c r="F35" s="408" t="s">
        <v>64</v>
      </c>
      <c r="G35" s="682" t="s">
        <v>85</v>
      </c>
      <c r="H35" s="408" t="s">
        <v>138</v>
      </c>
    </row>
    <row r="36" spans="1:8" s="680" customFormat="1" ht="90" x14ac:dyDescent="0.25">
      <c r="A36" s="679" t="s">
        <v>139</v>
      </c>
      <c r="B36" s="407" t="s">
        <v>140</v>
      </c>
      <c r="C36" s="407" t="s">
        <v>141</v>
      </c>
      <c r="D36" s="407" t="s">
        <v>89</v>
      </c>
      <c r="E36" s="408">
        <v>51</v>
      </c>
      <c r="F36" s="408" t="s">
        <v>54</v>
      </c>
      <c r="G36" s="682" t="s">
        <v>85</v>
      </c>
      <c r="H36" s="408" t="s">
        <v>138</v>
      </c>
    </row>
    <row r="37" spans="1:8" s="680" customFormat="1" ht="90" x14ac:dyDescent="0.25">
      <c r="A37" s="679" t="s">
        <v>142</v>
      </c>
      <c r="B37" s="407" t="s">
        <v>143</v>
      </c>
      <c r="C37" s="407" t="s">
        <v>83</v>
      </c>
      <c r="D37" s="407" t="s">
        <v>89</v>
      </c>
      <c r="E37" s="408">
        <v>51</v>
      </c>
      <c r="F37" s="408" t="s">
        <v>64</v>
      </c>
      <c r="G37" s="682" t="s">
        <v>85</v>
      </c>
      <c r="H37" s="408" t="s">
        <v>138</v>
      </c>
    </row>
    <row r="38" spans="1:8" s="680" customFormat="1" ht="45" x14ac:dyDescent="0.25">
      <c r="A38" s="679" t="s">
        <v>144</v>
      </c>
      <c r="B38" s="407" t="s">
        <v>145</v>
      </c>
      <c r="C38" s="407" t="s">
        <v>146</v>
      </c>
      <c r="D38" s="407" t="s">
        <v>147</v>
      </c>
      <c r="E38" s="408">
        <v>51</v>
      </c>
      <c r="F38" s="408" t="s">
        <v>64</v>
      </c>
      <c r="G38" s="682" t="s">
        <v>148</v>
      </c>
      <c r="H38" s="408" t="s">
        <v>149</v>
      </c>
    </row>
    <row r="39" spans="1:8" s="680" customFormat="1" ht="180" x14ac:dyDescent="0.25">
      <c r="A39" s="679" t="s">
        <v>150</v>
      </c>
      <c r="B39" s="407" t="s">
        <v>151</v>
      </c>
      <c r="C39" s="407" t="s">
        <v>83</v>
      </c>
      <c r="D39" s="407" t="s">
        <v>89</v>
      </c>
      <c r="E39" s="408">
        <v>52</v>
      </c>
      <c r="F39" s="408" t="s">
        <v>64</v>
      </c>
      <c r="G39" s="682" t="s">
        <v>85</v>
      </c>
      <c r="H39" s="408" t="s">
        <v>138</v>
      </c>
    </row>
    <row r="40" spans="1:8" s="680" customFormat="1" ht="90" x14ac:dyDescent="0.25">
      <c r="A40" s="679" t="s">
        <v>152</v>
      </c>
      <c r="B40" s="407" t="s">
        <v>153</v>
      </c>
      <c r="C40" s="407" t="s">
        <v>83</v>
      </c>
      <c r="D40" s="407" t="s">
        <v>89</v>
      </c>
      <c r="E40" s="408">
        <v>52</v>
      </c>
      <c r="F40" s="408" t="s">
        <v>54</v>
      </c>
      <c r="G40" s="682" t="s">
        <v>85</v>
      </c>
      <c r="H40" s="408" t="s">
        <v>138</v>
      </c>
    </row>
    <row r="41" spans="1:8" s="680" customFormat="1" ht="90" x14ac:dyDescent="0.25">
      <c r="A41" s="679" t="s">
        <v>154</v>
      </c>
      <c r="B41" s="407" t="s">
        <v>155</v>
      </c>
      <c r="C41" s="407" t="s">
        <v>83</v>
      </c>
      <c r="D41" s="407" t="s">
        <v>89</v>
      </c>
      <c r="E41" s="408">
        <v>53</v>
      </c>
      <c r="F41" s="408" t="s">
        <v>64</v>
      </c>
      <c r="G41" s="682" t="s">
        <v>156</v>
      </c>
      <c r="H41" s="408" t="s">
        <v>138</v>
      </c>
    </row>
    <row r="42" spans="1:8" s="680" customFormat="1" ht="15.75" x14ac:dyDescent="0.25">
      <c r="A42" s="683" t="s">
        <v>157</v>
      </c>
      <c r="B42" s="681"/>
      <c r="C42" s="681"/>
      <c r="D42" s="681"/>
      <c r="E42" s="681"/>
      <c r="F42" s="681"/>
      <c r="G42" s="681"/>
      <c r="H42" s="681"/>
    </row>
    <row r="43" spans="1:8" s="680" customFormat="1" ht="30" x14ac:dyDescent="0.25">
      <c r="A43" s="679" t="s">
        <v>158</v>
      </c>
      <c r="B43" s="407" t="s">
        <v>159</v>
      </c>
      <c r="C43" s="407" t="s">
        <v>160</v>
      </c>
      <c r="D43" s="407" t="s">
        <v>53</v>
      </c>
      <c r="E43" s="408">
        <v>54</v>
      </c>
      <c r="F43" s="408" t="s">
        <v>64</v>
      </c>
      <c r="G43" s="408" t="s">
        <v>161</v>
      </c>
      <c r="H43" s="408" t="s">
        <v>162</v>
      </c>
    </row>
    <row r="44" spans="1:8" s="680" customFormat="1" ht="30" x14ac:dyDescent="0.25">
      <c r="A44" s="679" t="s">
        <v>163</v>
      </c>
      <c r="B44" s="407" t="s">
        <v>164</v>
      </c>
      <c r="C44" s="407" t="s">
        <v>165</v>
      </c>
      <c r="D44" s="407" t="s">
        <v>147</v>
      </c>
      <c r="E44" s="408">
        <v>55</v>
      </c>
      <c r="F44" s="408" t="s">
        <v>54</v>
      </c>
      <c r="G44" s="408" t="s">
        <v>166</v>
      </c>
      <c r="H44" s="408" t="s">
        <v>167</v>
      </c>
    </row>
    <row r="45" spans="1:8" s="680" customFormat="1" ht="30" x14ac:dyDescent="0.25">
      <c r="A45" s="679" t="s">
        <v>168</v>
      </c>
      <c r="B45" s="407" t="s">
        <v>169</v>
      </c>
      <c r="C45" s="407" t="s">
        <v>165</v>
      </c>
      <c r="D45" s="407" t="s">
        <v>147</v>
      </c>
      <c r="E45" s="408">
        <v>55</v>
      </c>
      <c r="F45" s="408" t="s">
        <v>54</v>
      </c>
      <c r="G45" s="408" t="s">
        <v>166</v>
      </c>
      <c r="H45" s="408" t="s">
        <v>167</v>
      </c>
    </row>
    <row r="46" spans="1:8" s="680" customFormat="1" ht="30" x14ac:dyDescent="0.25">
      <c r="A46" s="679" t="s">
        <v>170</v>
      </c>
      <c r="B46" s="407" t="s">
        <v>171</v>
      </c>
      <c r="C46" s="407" t="s">
        <v>165</v>
      </c>
      <c r="D46" s="407" t="s">
        <v>147</v>
      </c>
      <c r="E46" s="408">
        <v>55</v>
      </c>
      <c r="F46" s="408" t="s">
        <v>64</v>
      </c>
      <c r="G46" s="408" t="s">
        <v>166</v>
      </c>
      <c r="H46" s="408" t="s">
        <v>167</v>
      </c>
    </row>
    <row r="47" spans="1:8" s="680" customFormat="1" ht="30" x14ac:dyDescent="0.25">
      <c r="A47" s="679" t="s">
        <v>172</v>
      </c>
      <c r="B47" s="407" t="s">
        <v>173</v>
      </c>
      <c r="C47" s="407" t="s">
        <v>165</v>
      </c>
      <c r="D47" s="407" t="s">
        <v>147</v>
      </c>
      <c r="E47" s="408">
        <v>57</v>
      </c>
      <c r="F47" s="408" t="s">
        <v>64</v>
      </c>
      <c r="G47" s="408" t="s">
        <v>166</v>
      </c>
      <c r="H47" s="408" t="s">
        <v>167</v>
      </c>
    </row>
    <row r="48" spans="1:8" s="680" customFormat="1" ht="30" x14ac:dyDescent="0.25">
      <c r="A48" s="679" t="s">
        <v>174</v>
      </c>
      <c r="B48" s="407" t="s">
        <v>175</v>
      </c>
      <c r="C48" s="407" t="s">
        <v>160</v>
      </c>
      <c r="D48" s="407" t="s">
        <v>53</v>
      </c>
      <c r="E48" s="408">
        <v>58</v>
      </c>
      <c r="F48" s="408" t="s">
        <v>54</v>
      </c>
      <c r="G48" s="408" t="s">
        <v>161</v>
      </c>
      <c r="H48" s="408" t="s">
        <v>162</v>
      </c>
    </row>
    <row r="49" spans="1:8" s="680" customFormat="1" ht="30" x14ac:dyDescent="0.25">
      <c r="A49" s="679" t="s">
        <v>176</v>
      </c>
      <c r="B49" s="407" t="s">
        <v>177</v>
      </c>
      <c r="C49" s="407" t="s">
        <v>160</v>
      </c>
      <c r="D49" s="407" t="s">
        <v>53</v>
      </c>
      <c r="E49" s="408">
        <v>58</v>
      </c>
      <c r="F49" s="408" t="s">
        <v>64</v>
      </c>
      <c r="G49" s="408" t="s">
        <v>161</v>
      </c>
      <c r="H49" s="408" t="s">
        <v>162</v>
      </c>
    </row>
    <row r="50" spans="1:8" s="680" customFormat="1" ht="30" x14ac:dyDescent="0.25">
      <c r="A50" s="679" t="s">
        <v>178</v>
      </c>
      <c r="B50" s="407" t="s">
        <v>179</v>
      </c>
      <c r="C50" s="407" t="s">
        <v>160</v>
      </c>
      <c r="D50" s="407" t="s">
        <v>180</v>
      </c>
      <c r="E50" s="408">
        <v>58</v>
      </c>
      <c r="F50" s="408" t="s">
        <v>54</v>
      </c>
      <c r="G50" s="408" t="s">
        <v>161</v>
      </c>
      <c r="H50" s="408" t="s">
        <v>162</v>
      </c>
    </row>
    <row r="51" spans="1:8" s="680" customFormat="1" ht="15.75" x14ac:dyDescent="0.25">
      <c r="A51" s="683" t="s">
        <v>181</v>
      </c>
      <c r="B51" s="681"/>
      <c r="C51" s="681"/>
      <c r="D51" s="681"/>
      <c r="E51" s="681"/>
      <c r="F51" s="681"/>
      <c r="G51" s="681"/>
      <c r="H51" s="681"/>
    </row>
    <row r="52" spans="1:8" s="680" customFormat="1" ht="30" x14ac:dyDescent="0.25">
      <c r="A52" s="679" t="s">
        <v>182</v>
      </c>
      <c r="B52" s="407" t="s">
        <v>183</v>
      </c>
      <c r="C52" s="407" t="s">
        <v>184</v>
      </c>
      <c r="D52" s="407">
        <v>2021</v>
      </c>
      <c r="E52" s="408">
        <v>60</v>
      </c>
      <c r="F52" s="408" t="s">
        <v>54</v>
      </c>
      <c r="G52" s="408" t="s">
        <v>185</v>
      </c>
      <c r="H52" s="408" t="s">
        <v>186</v>
      </c>
    </row>
    <row r="53" spans="1:8" s="680" customFormat="1" ht="45" x14ac:dyDescent="0.25">
      <c r="A53" s="679" t="s">
        <v>187</v>
      </c>
      <c r="B53" s="407" t="s">
        <v>188</v>
      </c>
      <c r="C53" s="407" t="s">
        <v>146</v>
      </c>
      <c r="D53" s="407" t="s">
        <v>147</v>
      </c>
      <c r="E53" s="408">
        <v>60</v>
      </c>
      <c r="F53" s="408" t="s">
        <v>64</v>
      </c>
      <c r="G53" s="682" t="s">
        <v>148</v>
      </c>
      <c r="H53" s="408" t="s">
        <v>149</v>
      </c>
    </row>
    <row r="54" spans="1:8" s="680" customFormat="1" ht="45" x14ac:dyDescent="0.25">
      <c r="A54" s="679" t="s">
        <v>189</v>
      </c>
      <c r="B54" s="407" t="s">
        <v>190</v>
      </c>
      <c r="C54" s="407" t="s">
        <v>104</v>
      </c>
      <c r="D54" s="407" t="s">
        <v>113</v>
      </c>
      <c r="E54" s="408">
        <v>60</v>
      </c>
      <c r="F54" s="408" t="s">
        <v>64</v>
      </c>
      <c r="G54" s="682" t="s">
        <v>105</v>
      </c>
      <c r="H54" s="408" t="s">
        <v>191</v>
      </c>
    </row>
    <row r="55" spans="1:8" s="680" customFormat="1" ht="60" x14ac:dyDescent="0.25">
      <c r="A55" s="679" t="s">
        <v>192</v>
      </c>
      <c r="B55" s="407" t="s">
        <v>193</v>
      </c>
      <c r="C55" s="407" t="s">
        <v>104</v>
      </c>
      <c r="D55" s="407" t="s">
        <v>113</v>
      </c>
      <c r="E55" s="408">
        <v>61</v>
      </c>
      <c r="F55" s="408" t="s">
        <v>194</v>
      </c>
      <c r="G55" s="682" t="s">
        <v>105</v>
      </c>
      <c r="H55" s="408" t="s">
        <v>191</v>
      </c>
    </row>
    <row r="56" spans="1:8" s="680" customFormat="1" ht="45" x14ac:dyDescent="0.25">
      <c r="A56" s="679" t="s">
        <v>195</v>
      </c>
      <c r="B56" s="407" t="s">
        <v>196</v>
      </c>
      <c r="C56" s="407" t="s">
        <v>146</v>
      </c>
      <c r="D56" s="407" t="s">
        <v>147</v>
      </c>
      <c r="E56" s="408">
        <v>61</v>
      </c>
      <c r="F56" s="408" t="s">
        <v>64</v>
      </c>
      <c r="G56" s="682" t="s">
        <v>148</v>
      </c>
      <c r="H56" s="408" t="s">
        <v>149</v>
      </c>
    </row>
    <row r="57" spans="1:8" s="680" customFormat="1" ht="31.5" x14ac:dyDescent="0.25">
      <c r="A57" s="683" t="s">
        <v>197</v>
      </c>
      <c r="B57" s="681"/>
      <c r="C57" s="681"/>
      <c r="D57" s="681"/>
      <c r="E57" s="681"/>
      <c r="F57" s="681"/>
      <c r="G57" s="681"/>
      <c r="H57" s="681"/>
    </row>
    <row r="58" spans="1:8" s="680" customFormat="1" ht="45" x14ac:dyDescent="0.25">
      <c r="A58" s="679" t="s">
        <v>198</v>
      </c>
      <c r="B58" s="407" t="s">
        <v>199</v>
      </c>
      <c r="C58" s="407" t="s">
        <v>104</v>
      </c>
      <c r="D58" s="407" t="s">
        <v>113</v>
      </c>
      <c r="E58" s="408">
        <v>62</v>
      </c>
      <c r="F58" s="408" t="s">
        <v>64</v>
      </c>
      <c r="G58" s="682" t="s">
        <v>105</v>
      </c>
      <c r="H58" s="408" t="s">
        <v>200</v>
      </c>
    </row>
    <row r="59" spans="1:8" s="680" customFormat="1" ht="45" x14ac:dyDescent="0.25">
      <c r="A59" s="679" t="s">
        <v>201</v>
      </c>
      <c r="B59" s="407" t="s">
        <v>202</v>
      </c>
      <c r="C59" s="407" t="s">
        <v>104</v>
      </c>
      <c r="D59" s="407" t="s">
        <v>113</v>
      </c>
      <c r="E59" s="408">
        <v>62</v>
      </c>
      <c r="F59" s="408" t="s">
        <v>64</v>
      </c>
      <c r="G59" s="682" t="s">
        <v>105</v>
      </c>
      <c r="H59" s="408" t="s">
        <v>200</v>
      </c>
    </row>
    <row r="60" spans="1:8" s="680" customFormat="1" ht="45" x14ac:dyDescent="0.25">
      <c r="A60" s="679" t="s">
        <v>203</v>
      </c>
      <c r="B60" s="407" t="s">
        <v>204</v>
      </c>
      <c r="C60" s="407" t="s">
        <v>104</v>
      </c>
      <c r="D60" s="407" t="s">
        <v>113</v>
      </c>
      <c r="E60" s="408">
        <v>64</v>
      </c>
      <c r="F60" s="408" t="s">
        <v>64</v>
      </c>
      <c r="G60" s="682" t="s">
        <v>105</v>
      </c>
      <c r="H60" s="408" t="s">
        <v>200</v>
      </c>
    </row>
    <row r="61" spans="1:8" s="680" customFormat="1" ht="45" x14ac:dyDescent="0.25">
      <c r="A61" s="679" t="s">
        <v>205</v>
      </c>
      <c r="B61" s="407" t="s">
        <v>206</v>
      </c>
      <c r="C61" s="407" t="s">
        <v>104</v>
      </c>
      <c r="D61" s="407">
        <v>2022</v>
      </c>
      <c r="E61" s="408">
        <v>66</v>
      </c>
      <c r="F61" s="408" t="s">
        <v>64</v>
      </c>
      <c r="G61" s="682" t="s">
        <v>105</v>
      </c>
      <c r="H61" s="408" t="s">
        <v>200</v>
      </c>
    </row>
    <row r="62" spans="1:8" s="680" customFormat="1" ht="45" x14ac:dyDescent="0.25">
      <c r="A62" s="679" t="s">
        <v>207</v>
      </c>
      <c r="B62" s="407" t="s">
        <v>208</v>
      </c>
      <c r="C62" s="407" t="s">
        <v>104</v>
      </c>
      <c r="D62" s="407" t="s">
        <v>113</v>
      </c>
      <c r="E62" s="408">
        <v>66</v>
      </c>
      <c r="F62" s="408" t="s">
        <v>64</v>
      </c>
      <c r="G62" s="682" t="s">
        <v>105</v>
      </c>
      <c r="H62" s="408" t="s">
        <v>200</v>
      </c>
    </row>
    <row r="63" spans="1:8" s="680" customFormat="1" ht="105" x14ac:dyDescent="0.25">
      <c r="A63" s="679" t="s">
        <v>209</v>
      </c>
      <c r="B63" s="407" t="s">
        <v>210</v>
      </c>
      <c r="C63" s="407" t="s">
        <v>211</v>
      </c>
      <c r="D63" s="407" t="s">
        <v>212</v>
      </c>
      <c r="E63" s="408">
        <v>67</v>
      </c>
      <c r="F63" s="408" t="s">
        <v>54</v>
      </c>
      <c r="G63" s="408" t="s">
        <v>213</v>
      </c>
      <c r="H63" s="408" t="s">
        <v>214</v>
      </c>
    </row>
    <row r="64" spans="1:8" s="680" customFormat="1" ht="45" x14ac:dyDescent="0.25">
      <c r="A64" s="679" t="s">
        <v>215</v>
      </c>
      <c r="B64" s="407" t="s">
        <v>216</v>
      </c>
      <c r="C64" s="407" t="s">
        <v>104</v>
      </c>
      <c r="D64" s="407" t="s">
        <v>113</v>
      </c>
      <c r="E64" s="408">
        <v>68</v>
      </c>
      <c r="F64" s="408" t="s">
        <v>64</v>
      </c>
      <c r="G64" s="682" t="s">
        <v>105</v>
      </c>
      <c r="H64" s="408" t="s">
        <v>191</v>
      </c>
    </row>
    <row r="65" spans="1:8" s="680" customFormat="1" ht="45" x14ac:dyDescent="0.25">
      <c r="A65" s="679" t="s">
        <v>217</v>
      </c>
      <c r="B65" s="407" t="s">
        <v>218</v>
      </c>
      <c r="C65" s="407" t="s">
        <v>104</v>
      </c>
      <c r="D65" s="407" t="s">
        <v>113</v>
      </c>
      <c r="E65" s="408">
        <v>68</v>
      </c>
      <c r="F65" s="408" t="s">
        <v>64</v>
      </c>
      <c r="G65" s="682" t="s">
        <v>105</v>
      </c>
      <c r="H65" s="408" t="s">
        <v>191</v>
      </c>
    </row>
    <row r="66" spans="1:8" s="680" customFormat="1" ht="60" x14ac:dyDescent="0.25">
      <c r="A66" s="679" t="s">
        <v>219</v>
      </c>
      <c r="B66" s="407" t="s">
        <v>220</v>
      </c>
      <c r="C66" s="407" t="s">
        <v>221</v>
      </c>
      <c r="D66" s="407" t="s">
        <v>222</v>
      </c>
      <c r="E66" s="408">
        <v>69</v>
      </c>
      <c r="F66" s="408" t="s">
        <v>194</v>
      </c>
      <c r="G66" s="408" t="s">
        <v>223</v>
      </c>
      <c r="H66" s="408" t="s">
        <v>224</v>
      </c>
    </row>
    <row r="67" spans="1:8" s="680" customFormat="1" ht="45" x14ac:dyDescent="0.25">
      <c r="A67" s="679" t="s">
        <v>225</v>
      </c>
      <c r="B67" s="407" t="s">
        <v>226</v>
      </c>
      <c r="C67" s="407" t="s">
        <v>227</v>
      </c>
      <c r="D67" s="684" t="s">
        <v>228</v>
      </c>
      <c r="E67" s="408">
        <v>70</v>
      </c>
      <c r="F67" s="408" t="s">
        <v>194</v>
      </c>
      <c r="G67" s="408" t="s">
        <v>229</v>
      </c>
      <c r="H67" s="408" t="s">
        <v>230</v>
      </c>
    </row>
    <row r="68" spans="1:8" s="680" customFormat="1" ht="60" x14ac:dyDescent="0.25">
      <c r="A68" s="679" t="s">
        <v>231</v>
      </c>
      <c r="B68" s="407" t="s">
        <v>232</v>
      </c>
      <c r="C68" s="407" t="s">
        <v>227</v>
      </c>
      <c r="D68" s="684">
        <v>2022</v>
      </c>
      <c r="E68" s="408">
        <v>70</v>
      </c>
      <c r="F68" s="408" t="s">
        <v>54</v>
      </c>
      <c r="G68" s="408" t="s">
        <v>55</v>
      </c>
      <c r="H68" s="408" t="s">
        <v>230</v>
      </c>
    </row>
    <row r="69" spans="1:8" s="680" customFormat="1" ht="45" x14ac:dyDescent="0.25">
      <c r="A69" s="679" t="s">
        <v>233</v>
      </c>
      <c r="B69" s="407" t="s">
        <v>234</v>
      </c>
      <c r="C69" s="407" t="s">
        <v>104</v>
      </c>
      <c r="D69" s="407" t="s">
        <v>113</v>
      </c>
      <c r="E69" s="408">
        <v>70</v>
      </c>
      <c r="F69" s="408" t="s">
        <v>54</v>
      </c>
      <c r="G69" s="682" t="s">
        <v>105</v>
      </c>
      <c r="H69" s="408" t="s">
        <v>200</v>
      </c>
    </row>
    <row r="70" spans="1:8" s="680" customFormat="1" ht="30" x14ac:dyDescent="0.25">
      <c r="A70" s="679" t="s">
        <v>235</v>
      </c>
      <c r="B70" s="407" t="s">
        <v>236</v>
      </c>
      <c r="C70" s="407" t="s">
        <v>237</v>
      </c>
      <c r="D70" s="407">
        <v>2022</v>
      </c>
      <c r="E70" s="408">
        <v>72</v>
      </c>
      <c r="F70" s="408" t="s">
        <v>54</v>
      </c>
      <c r="G70" s="408" t="s">
        <v>238</v>
      </c>
      <c r="H70" s="408" t="s">
        <v>230</v>
      </c>
    </row>
    <row r="71" spans="1:8" s="680" customFormat="1" ht="30" x14ac:dyDescent="0.25">
      <c r="A71" s="679" t="s">
        <v>239</v>
      </c>
      <c r="B71" s="407" t="s">
        <v>240</v>
      </c>
      <c r="C71" s="407" t="s">
        <v>241</v>
      </c>
      <c r="D71" s="684">
        <v>2022</v>
      </c>
      <c r="E71" s="408">
        <v>72</v>
      </c>
      <c r="F71" s="408" t="s">
        <v>64</v>
      </c>
      <c r="G71" s="408" t="s">
        <v>242</v>
      </c>
      <c r="H71" s="408" t="s">
        <v>230</v>
      </c>
    </row>
    <row r="72" spans="1:8" s="680" customFormat="1" ht="45" x14ac:dyDescent="0.25">
      <c r="A72" s="679" t="s">
        <v>243</v>
      </c>
      <c r="B72" s="407" t="s">
        <v>244</v>
      </c>
      <c r="C72" s="407" t="s">
        <v>104</v>
      </c>
      <c r="D72" s="407" t="s">
        <v>113</v>
      </c>
      <c r="E72" s="408">
        <v>73</v>
      </c>
      <c r="F72" s="408" t="s">
        <v>64</v>
      </c>
      <c r="G72" s="682" t="s">
        <v>105</v>
      </c>
      <c r="H72" s="408" t="s">
        <v>200</v>
      </c>
    </row>
    <row r="73" spans="1:8" s="680" customFormat="1" ht="45" x14ac:dyDescent="0.25">
      <c r="A73" s="679" t="s">
        <v>245</v>
      </c>
      <c r="B73" s="407" t="s">
        <v>246</v>
      </c>
      <c r="C73" s="407" t="s">
        <v>104</v>
      </c>
      <c r="D73" s="407">
        <v>2022</v>
      </c>
      <c r="E73" s="408">
        <v>74</v>
      </c>
      <c r="F73" s="408" t="s">
        <v>54</v>
      </c>
      <c r="G73" s="682" t="s">
        <v>105</v>
      </c>
      <c r="H73" s="408" t="s">
        <v>116</v>
      </c>
    </row>
    <row r="74" spans="1:8" s="680" customFormat="1" ht="75" x14ac:dyDescent="0.25">
      <c r="A74" s="679" t="s">
        <v>247</v>
      </c>
      <c r="B74" s="407" t="s">
        <v>248</v>
      </c>
      <c r="C74" s="407" t="s">
        <v>160</v>
      </c>
      <c r="D74" s="407" t="s">
        <v>249</v>
      </c>
      <c r="E74" s="408" t="s">
        <v>250</v>
      </c>
      <c r="F74" s="408" t="s">
        <v>251</v>
      </c>
      <c r="G74" s="408" t="s">
        <v>252</v>
      </c>
      <c r="H74" s="408" t="s">
        <v>253</v>
      </c>
    </row>
    <row r="75" spans="1:8" s="680" customFormat="1" ht="30" x14ac:dyDescent="0.25">
      <c r="A75" s="679" t="s">
        <v>254</v>
      </c>
      <c r="B75" s="407" t="s">
        <v>255</v>
      </c>
      <c r="C75" s="407" t="s">
        <v>160</v>
      </c>
      <c r="D75" s="407">
        <v>2021</v>
      </c>
      <c r="E75" s="408">
        <v>76</v>
      </c>
      <c r="F75" s="408" t="s">
        <v>54</v>
      </c>
      <c r="G75" s="408" t="s">
        <v>55</v>
      </c>
      <c r="H75" s="408" t="s">
        <v>253</v>
      </c>
    </row>
    <row r="76" spans="1:8" s="680" customFormat="1" ht="30" x14ac:dyDescent="0.25">
      <c r="A76" s="679" t="s">
        <v>256</v>
      </c>
      <c r="B76" s="407" t="s">
        <v>257</v>
      </c>
      <c r="C76" s="407" t="s">
        <v>160</v>
      </c>
      <c r="D76" s="407" t="s">
        <v>53</v>
      </c>
      <c r="E76" s="408">
        <v>76</v>
      </c>
      <c r="F76" s="408" t="s">
        <v>64</v>
      </c>
      <c r="G76" s="408" t="s">
        <v>74</v>
      </c>
      <c r="H76" s="408" t="s">
        <v>258</v>
      </c>
    </row>
    <row r="77" spans="1:8" s="680" customFormat="1" ht="30" x14ac:dyDescent="0.25">
      <c r="A77" s="679" t="s">
        <v>259</v>
      </c>
      <c r="B77" s="407" t="s">
        <v>260</v>
      </c>
      <c r="C77" s="407" t="s">
        <v>160</v>
      </c>
      <c r="D77" s="407" t="s">
        <v>53</v>
      </c>
      <c r="E77" s="408">
        <v>77</v>
      </c>
      <c r="F77" s="408" t="s">
        <v>64</v>
      </c>
      <c r="G77" s="408" t="s">
        <v>74</v>
      </c>
      <c r="H77" s="408" t="s">
        <v>258</v>
      </c>
    </row>
    <row r="78" spans="1:8" s="680" customFormat="1" ht="15.75" x14ac:dyDescent="0.25">
      <c r="A78" s="683" t="s">
        <v>261</v>
      </c>
      <c r="B78" s="681"/>
      <c r="C78" s="681"/>
      <c r="D78" s="681"/>
      <c r="E78" s="681"/>
      <c r="F78" s="681"/>
      <c r="G78" s="681"/>
      <c r="H78" s="681"/>
    </row>
    <row r="79" spans="1:8" ht="45" x14ac:dyDescent="0.25">
      <c r="A79" s="685" t="s">
        <v>262</v>
      </c>
      <c r="B79" s="686" t="s">
        <v>263</v>
      </c>
      <c r="C79" s="686" t="s">
        <v>264</v>
      </c>
      <c r="D79" s="686" t="s">
        <v>265</v>
      </c>
      <c r="E79" s="682">
        <v>100</v>
      </c>
      <c r="F79" s="682" t="s">
        <v>54</v>
      </c>
      <c r="G79" s="682" t="s">
        <v>266</v>
      </c>
      <c r="H79" s="682" t="s">
        <v>261</v>
      </c>
    </row>
    <row r="80" spans="1:8" ht="30" x14ac:dyDescent="0.25">
      <c r="A80" s="685" t="s">
        <v>267</v>
      </c>
      <c r="B80" s="686" t="s">
        <v>268</v>
      </c>
      <c r="C80" s="686" t="s">
        <v>264</v>
      </c>
      <c r="D80" s="686" t="s">
        <v>265</v>
      </c>
      <c r="E80" s="682">
        <v>100</v>
      </c>
      <c r="F80" s="682" t="s">
        <v>54</v>
      </c>
      <c r="G80" s="682" t="s">
        <v>266</v>
      </c>
      <c r="H80" s="682" t="s">
        <v>261</v>
      </c>
    </row>
    <row r="81" spans="1:8" ht="45" x14ac:dyDescent="0.25">
      <c r="A81" s="685" t="s">
        <v>269</v>
      </c>
      <c r="B81" s="686" t="s">
        <v>270</v>
      </c>
      <c r="C81" s="686" t="s">
        <v>264</v>
      </c>
      <c r="D81" s="686" t="s">
        <v>265</v>
      </c>
      <c r="E81" s="682" t="s">
        <v>271</v>
      </c>
      <c r="F81" s="682" t="s">
        <v>64</v>
      </c>
      <c r="G81" s="682" t="s">
        <v>266</v>
      </c>
      <c r="H81" s="682" t="s">
        <v>261</v>
      </c>
    </row>
    <row r="82" spans="1:8" ht="30" x14ac:dyDescent="0.25">
      <c r="A82" s="685" t="s">
        <v>272</v>
      </c>
      <c r="B82" s="686" t="s">
        <v>273</v>
      </c>
      <c r="C82" s="686" t="s">
        <v>264</v>
      </c>
      <c r="D82" s="686" t="s">
        <v>265</v>
      </c>
      <c r="E82" s="682">
        <v>101</v>
      </c>
      <c r="F82" s="682" t="s">
        <v>64</v>
      </c>
      <c r="G82" s="682" t="s">
        <v>266</v>
      </c>
      <c r="H82" s="682" t="s">
        <v>261</v>
      </c>
    </row>
  </sheetData>
  <sheetProtection formatCells="0" formatColumns="0" formatRows="0" insertColumns="0" insertRows="0" insertHyperlinks="0" deleteColumns="0" deleteRows="0" sort="0" autoFilter="0" pivotTables="0"/>
  <phoneticPr fontId="4" type="noConversion"/>
  <hyperlinks>
    <hyperlink ref="A1" location="'Table of contents'!B17" display="Return to Table of Contents" xr:uid="{D3572D1F-FF60-4907-ADD1-CDD8C4C67219}"/>
  </hyperlinks>
  <printOptions gridLines="1"/>
  <pageMargins left="0.25" right="0.25" top="0.88322916666666695" bottom="0.75" header="0.108020833333333" footer="0.3"/>
  <pageSetup paperSize="5" scale="23" fitToWidth="0" orientation="portrait" r:id="rId1"/>
  <headerFooter>
    <oddHeader>&amp;R&amp;"-,Bold"&amp;14 - Is the indicator appropriate for this population?
- Is the measure proposed appropriate?
- Are there obvious gaps on the list
- Are there indicators that are as not important to include?</oddHeader>
  </headerFooter>
  <rowBreaks count="1" manualBreakCount="1">
    <brk id="5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3D3E9-AEF8-4D0F-896E-DB8472FF7FB1}">
  <dimension ref="A1:I141"/>
  <sheetViews>
    <sheetView workbookViewId="0">
      <selection activeCell="C2" sqref="C2"/>
    </sheetView>
  </sheetViews>
  <sheetFormatPr defaultRowHeight="15" x14ac:dyDescent="0.25"/>
  <cols>
    <col min="1" max="1" width="44.5703125" style="26" customWidth="1"/>
    <col min="2" max="2" width="11.5703125" bestFit="1" customWidth="1"/>
    <col min="3" max="3" width="28.140625" customWidth="1"/>
    <col min="4" max="4" width="3.85546875" style="29" customWidth="1"/>
    <col min="5" max="5" width="48.7109375" style="26" customWidth="1"/>
    <col min="6" max="6" width="17" customWidth="1"/>
    <col min="7" max="7" width="28.5703125" customWidth="1"/>
    <col min="8" max="8" width="3.42578125" customWidth="1"/>
  </cols>
  <sheetData>
    <row r="1" spans="1:9" ht="15" customHeight="1" x14ac:dyDescent="0.25">
      <c r="A1" s="703" t="s">
        <v>27</v>
      </c>
      <c r="B1" s="536"/>
      <c r="C1" s="536"/>
      <c r="D1" s="536"/>
      <c r="E1" s="536"/>
      <c r="F1" s="536"/>
      <c r="G1" s="536"/>
      <c r="H1" s="29"/>
      <c r="I1" s="29"/>
    </row>
    <row r="2" spans="1:9" s="30" customFormat="1" ht="15" customHeight="1" x14ac:dyDescent="0.2">
      <c r="A2" s="814" t="s">
        <v>274</v>
      </c>
      <c r="B2" s="815"/>
      <c r="C2" s="815"/>
      <c r="D2" s="815"/>
      <c r="E2" s="815"/>
      <c r="F2" s="815"/>
      <c r="G2" s="815"/>
    </row>
    <row r="3" spans="1:9" x14ac:dyDescent="0.25">
      <c r="B3" s="29"/>
      <c r="C3" s="28"/>
      <c r="D3" s="28"/>
      <c r="F3" s="29"/>
      <c r="G3" s="29"/>
      <c r="H3" s="29"/>
      <c r="I3" s="29"/>
    </row>
    <row r="4" spans="1:9" ht="30" x14ac:dyDescent="0.25">
      <c r="A4" s="670" t="s">
        <v>275</v>
      </c>
      <c r="B4" s="671"/>
      <c r="C4" s="647"/>
      <c r="D4" s="647"/>
      <c r="E4" s="672" t="s">
        <v>276</v>
      </c>
      <c r="F4" s="671"/>
      <c r="G4" s="647"/>
      <c r="H4" s="673"/>
      <c r="I4" s="29"/>
    </row>
    <row r="5" spans="1:9" ht="30" x14ac:dyDescent="0.25">
      <c r="A5" s="662" t="s">
        <v>277</v>
      </c>
      <c r="B5" s="663" t="s">
        <v>278</v>
      </c>
      <c r="C5" s="664" t="s">
        <v>279</v>
      </c>
      <c r="D5" s="655"/>
      <c r="E5" s="662" t="s">
        <v>277</v>
      </c>
      <c r="F5" s="663" t="s">
        <v>278</v>
      </c>
      <c r="G5" s="664" t="s">
        <v>280</v>
      </c>
      <c r="H5" s="664"/>
      <c r="I5" s="29"/>
    </row>
    <row r="6" spans="1:9" x14ac:dyDescent="0.25">
      <c r="A6" s="665" t="s">
        <v>281</v>
      </c>
      <c r="B6" s="654">
        <v>3435493</v>
      </c>
      <c r="C6" s="656">
        <v>0.63419999999999999</v>
      </c>
      <c r="D6" s="655"/>
      <c r="E6" s="665" t="s">
        <v>282</v>
      </c>
      <c r="F6" s="654">
        <v>985627</v>
      </c>
      <c r="G6" s="656">
        <v>0.2969</v>
      </c>
      <c r="H6" s="655"/>
      <c r="I6" s="29"/>
    </row>
    <row r="7" spans="1:9" x14ac:dyDescent="0.25">
      <c r="A7" s="665" t="s">
        <v>282</v>
      </c>
      <c r="B7" s="654">
        <v>938200</v>
      </c>
      <c r="C7" s="656">
        <v>0.17319999999999999</v>
      </c>
      <c r="D7" s="655"/>
      <c r="E7" s="665" t="s">
        <v>281</v>
      </c>
      <c r="F7" s="654">
        <v>826023</v>
      </c>
      <c r="G7" s="656">
        <v>0.24890000000000001</v>
      </c>
      <c r="H7" s="655"/>
      <c r="I7" s="29"/>
    </row>
    <row r="8" spans="1:9" x14ac:dyDescent="0.25">
      <c r="A8" s="665" t="s">
        <v>283</v>
      </c>
      <c r="B8" s="654">
        <v>519305</v>
      </c>
      <c r="C8" s="656">
        <v>9.5899999999999999E-2</v>
      </c>
      <c r="D8" s="655"/>
      <c r="E8" s="665" t="s">
        <v>284</v>
      </c>
      <c r="F8" s="654">
        <v>270420</v>
      </c>
      <c r="G8" s="656">
        <v>8.1500000000000003E-2</v>
      </c>
      <c r="H8" s="655"/>
      <c r="I8" s="29"/>
    </row>
    <row r="9" spans="1:9" x14ac:dyDescent="0.25">
      <c r="A9" s="665" t="s">
        <v>285</v>
      </c>
      <c r="B9" s="654">
        <v>89038</v>
      </c>
      <c r="C9" s="656">
        <v>1.6400000000000001E-2</v>
      </c>
      <c r="D9" s="655"/>
      <c r="E9" s="665" t="s">
        <v>286</v>
      </c>
      <c r="F9" s="654">
        <v>173823</v>
      </c>
      <c r="G9" s="656">
        <v>5.2400000000000002E-2</v>
      </c>
      <c r="H9" s="655"/>
      <c r="I9" s="29"/>
    </row>
    <row r="10" spans="1:9" x14ac:dyDescent="0.25">
      <c r="A10" s="665" t="s">
        <v>284</v>
      </c>
      <c r="B10" s="654">
        <v>64352</v>
      </c>
      <c r="C10" s="656">
        <v>1.1900000000000001E-2</v>
      </c>
      <c r="D10" s="655"/>
      <c r="E10" s="665" t="s">
        <v>287</v>
      </c>
      <c r="F10" s="654">
        <v>99034</v>
      </c>
      <c r="G10" s="656">
        <v>2.98E-2</v>
      </c>
      <c r="H10" s="655"/>
      <c r="I10" s="29"/>
    </row>
    <row r="11" spans="1:9" x14ac:dyDescent="0.25">
      <c r="A11" s="665" t="s">
        <v>286</v>
      </c>
      <c r="B11" s="654">
        <v>29868</v>
      </c>
      <c r="C11" s="656">
        <v>5.4999999999999997E-3</v>
      </c>
      <c r="D11" s="655"/>
      <c r="E11" s="665" t="s">
        <v>288</v>
      </c>
      <c r="F11" s="654">
        <v>75715</v>
      </c>
      <c r="G11" s="656">
        <v>2.2800000000000001E-2</v>
      </c>
      <c r="H11" s="655"/>
      <c r="I11" s="29"/>
    </row>
    <row r="12" spans="1:9" x14ac:dyDescent="0.25">
      <c r="A12" s="665" t="s">
        <v>289</v>
      </c>
      <c r="B12" s="654">
        <v>26397</v>
      </c>
      <c r="C12" s="656">
        <v>4.8999999999999998E-3</v>
      </c>
      <c r="D12" s="655"/>
      <c r="E12" s="665" t="s">
        <v>290</v>
      </c>
      <c r="F12" s="654">
        <v>70079</v>
      </c>
      <c r="G12" s="656">
        <v>2.1100000000000001E-2</v>
      </c>
      <c r="H12" s="655"/>
      <c r="I12" s="29"/>
    </row>
    <row r="13" spans="1:9" x14ac:dyDescent="0.25">
      <c r="A13" s="665" t="s">
        <v>291</v>
      </c>
      <c r="B13" s="654">
        <v>26253</v>
      </c>
      <c r="C13" s="656">
        <v>4.7999999999999996E-3</v>
      </c>
      <c r="D13" s="655"/>
      <c r="E13" s="665" t="s">
        <v>292</v>
      </c>
      <c r="F13" s="654">
        <v>63788</v>
      </c>
      <c r="G13" s="656">
        <v>1.9199999999999998E-2</v>
      </c>
      <c r="H13" s="655"/>
      <c r="I13" s="29"/>
    </row>
    <row r="14" spans="1:9" x14ac:dyDescent="0.25">
      <c r="A14" s="665" t="s">
        <v>292</v>
      </c>
      <c r="B14" s="654">
        <v>25705</v>
      </c>
      <c r="C14" s="656">
        <v>4.7000000000000002E-3</v>
      </c>
      <c r="D14" s="655"/>
      <c r="E14" s="665" t="s">
        <v>293</v>
      </c>
      <c r="F14" s="654">
        <v>52964</v>
      </c>
      <c r="G14" s="656">
        <v>1.6E-2</v>
      </c>
      <c r="H14" s="655"/>
      <c r="I14" s="29"/>
    </row>
    <row r="15" spans="1:9" x14ac:dyDescent="0.25">
      <c r="A15" s="665" t="s">
        <v>290</v>
      </c>
      <c r="B15" s="654">
        <v>24955</v>
      </c>
      <c r="C15" s="656">
        <v>4.5999999999999999E-3</v>
      </c>
      <c r="D15" s="655"/>
      <c r="E15" s="665" t="s">
        <v>294</v>
      </c>
      <c r="F15" s="654">
        <v>52951</v>
      </c>
      <c r="G15" s="656">
        <v>1.6E-2</v>
      </c>
      <c r="H15" s="655"/>
      <c r="I15" s="29"/>
    </row>
    <row r="16" spans="1:9" x14ac:dyDescent="0.25">
      <c r="A16" s="665" t="s">
        <v>287</v>
      </c>
      <c r="B16" s="654">
        <v>23763</v>
      </c>
      <c r="C16" s="656">
        <v>4.4000000000000003E-3</v>
      </c>
      <c r="D16" s="655"/>
      <c r="E16" s="665" t="s">
        <v>295</v>
      </c>
      <c r="F16" s="654">
        <v>50677</v>
      </c>
      <c r="G16" s="656">
        <v>1.5299999999999999E-2</v>
      </c>
      <c r="H16" s="655"/>
      <c r="I16" s="29"/>
    </row>
    <row r="17" spans="1:9" ht="30" x14ac:dyDescent="0.25">
      <c r="A17" s="665" t="s">
        <v>288</v>
      </c>
      <c r="B17" s="654">
        <v>23388</v>
      </c>
      <c r="C17" s="656">
        <v>4.3E-3</v>
      </c>
      <c r="D17" s="655"/>
      <c r="E17" s="665" t="s">
        <v>296</v>
      </c>
      <c r="F17" s="654">
        <v>47125</v>
      </c>
      <c r="G17" s="656">
        <v>1.4200000000000001E-2</v>
      </c>
      <c r="H17" s="655"/>
      <c r="I17" s="29"/>
    </row>
    <row r="18" spans="1:9" x14ac:dyDescent="0.25">
      <c r="A18" s="665" t="s">
        <v>294</v>
      </c>
      <c r="B18" s="654">
        <v>20719</v>
      </c>
      <c r="C18" s="656">
        <v>3.8E-3</v>
      </c>
      <c r="D18" s="655"/>
      <c r="E18" s="665" t="s">
        <v>297</v>
      </c>
      <c r="F18" s="654">
        <v>45123</v>
      </c>
      <c r="G18" s="656">
        <v>1.3599999999999999E-2</v>
      </c>
      <c r="H18" s="655"/>
      <c r="I18" s="29"/>
    </row>
    <row r="19" spans="1:9" x14ac:dyDescent="0.25">
      <c r="A19" s="665" t="s">
        <v>298</v>
      </c>
      <c r="B19" s="654">
        <v>18166</v>
      </c>
      <c r="C19" s="656">
        <v>3.3999999999999998E-3</v>
      </c>
      <c r="D19" s="655"/>
      <c r="E19" s="665" t="s">
        <v>299</v>
      </c>
      <c r="F19" s="654">
        <v>40413</v>
      </c>
      <c r="G19" s="656">
        <v>1.2200000000000001E-2</v>
      </c>
      <c r="H19" s="655"/>
      <c r="I19" s="29"/>
    </row>
    <row r="20" spans="1:9" x14ac:dyDescent="0.25">
      <c r="A20" s="665" t="s">
        <v>293</v>
      </c>
      <c r="B20" s="654">
        <v>14858</v>
      </c>
      <c r="C20" s="656">
        <v>2.7000000000000001E-3</v>
      </c>
      <c r="D20" s="655"/>
      <c r="E20" s="665" t="s">
        <v>291</v>
      </c>
      <c r="F20" s="654">
        <v>38176</v>
      </c>
      <c r="G20" s="656">
        <v>1.15E-2</v>
      </c>
      <c r="H20" s="655"/>
      <c r="I20" s="29"/>
    </row>
    <row r="21" spans="1:9" x14ac:dyDescent="0.25">
      <c r="A21" s="665" t="s">
        <v>295</v>
      </c>
      <c r="B21" s="654">
        <v>14023</v>
      </c>
      <c r="C21" s="656">
        <v>2.5999999999999999E-3</v>
      </c>
      <c r="D21" s="655"/>
      <c r="E21" s="665" t="s">
        <v>300</v>
      </c>
      <c r="F21" s="654">
        <v>35735</v>
      </c>
      <c r="G21" s="656">
        <v>1.0800000000000001E-2</v>
      </c>
      <c r="H21" s="655"/>
      <c r="I21" s="29"/>
    </row>
    <row r="22" spans="1:9" x14ac:dyDescent="0.25">
      <c r="A22" s="665" t="s">
        <v>299</v>
      </c>
      <c r="B22" s="654">
        <v>12020</v>
      </c>
      <c r="C22" s="656">
        <v>2.2000000000000001E-3</v>
      </c>
      <c r="D22" s="655"/>
      <c r="E22" s="665" t="s">
        <v>301</v>
      </c>
      <c r="F22" s="654">
        <v>27269</v>
      </c>
      <c r="G22" s="656">
        <v>8.2000000000000007E-3</v>
      </c>
      <c r="H22" s="655"/>
      <c r="I22" s="29"/>
    </row>
    <row r="23" spans="1:9" ht="30" x14ac:dyDescent="0.25">
      <c r="A23" s="665" t="s">
        <v>302</v>
      </c>
      <c r="B23" s="654">
        <v>11993</v>
      </c>
      <c r="C23" s="656">
        <v>2.2000000000000001E-3</v>
      </c>
      <c r="D23" s="655"/>
      <c r="E23" s="665" t="s">
        <v>303</v>
      </c>
      <c r="F23" s="654">
        <v>26960</v>
      </c>
      <c r="G23" s="656">
        <v>8.0999999999999996E-3</v>
      </c>
      <c r="H23" s="655"/>
      <c r="I23" s="29"/>
    </row>
    <row r="24" spans="1:9" x14ac:dyDescent="0.25">
      <c r="A24" s="665" t="s">
        <v>300</v>
      </c>
      <c r="B24" s="654">
        <v>9696</v>
      </c>
      <c r="C24" s="656">
        <v>1.8E-3</v>
      </c>
      <c r="D24" s="655"/>
      <c r="E24" s="665" t="s">
        <v>283</v>
      </c>
      <c r="F24" s="654">
        <v>22831</v>
      </c>
      <c r="G24" s="656">
        <v>6.8999999999999999E-3</v>
      </c>
      <c r="H24" s="655"/>
      <c r="I24" s="29"/>
    </row>
    <row r="25" spans="1:9" x14ac:dyDescent="0.25">
      <c r="A25" s="665" t="s">
        <v>301</v>
      </c>
      <c r="B25" s="654">
        <v>8558</v>
      </c>
      <c r="C25" s="656">
        <v>1.6000000000000001E-3</v>
      </c>
      <c r="D25" s="655"/>
      <c r="E25" s="665" t="s">
        <v>304</v>
      </c>
      <c r="F25" s="654">
        <v>20620</v>
      </c>
      <c r="G25" s="656">
        <v>6.1999999999999998E-3</v>
      </c>
      <c r="H25" s="655"/>
      <c r="I25" s="29"/>
    </row>
    <row r="26" spans="1:9" x14ac:dyDescent="0.25">
      <c r="A26" s="665" t="s">
        <v>305</v>
      </c>
      <c r="B26" s="654">
        <v>7218</v>
      </c>
      <c r="C26" s="656">
        <v>1.2999999999999999E-3</v>
      </c>
      <c r="D26" s="655"/>
      <c r="E26" s="665" t="s">
        <v>298</v>
      </c>
      <c r="F26" s="654">
        <v>19647</v>
      </c>
      <c r="G26" s="656">
        <v>5.8999999999999999E-3</v>
      </c>
      <c r="H26" s="655"/>
      <c r="I26" s="29"/>
    </row>
    <row r="27" spans="1:9" x14ac:dyDescent="0.25">
      <c r="A27" s="665" t="s">
        <v>306</v>
      </c>
      <c r="B27" s="654">
        <v>6154</v>
      </c>
      <c r="C27" s="656">
        <v>1.1000000000000001E-3</v>
      </c>
      <c r="D27" s="655"/>
      <c r="E27" s="665" t="s">
        <v>289</v>
      </c>
      <c r="F27" s="654">
        <v>17931</v>
      </c>
      <c r="G27" s="656">
        <v>5.4000000000000003E-3</v>
      </c>
      <c r="H27" s="655"/>
      <c r="I27" s="29"/>
    </row>
    <row r="28" spans="1:9" x14ac:dyDescent="0.25">
      <c r="A28" s="665" t="s">
        <v>307</v>
      </c>
      <c r="B28" s="654">
        <v>4999</v>
      </c>
      <c r="C28" s="656">
        <v>8.9999999999999998E-4</v>
      </c>
      <c r="D28" s="655"/>
      <c r="E28" s="665" t="s">
        <v>307</v>
      </c>
      <c r="F28" s="654">
        <v>16151</v>
      </c>
      <c r="G28" s="656">
        <v>4.8999999999999998E-3</v>
      </c>
      <c r="H28" s="655"/>
      <c r="I28" s="29"/>
    </row>
    <row r="29" spans="1:9" x14ac:dyDescent="0.25">
      <c r="A29" s="665" t="s">
        <v>304</v>
      </c>
      <c r="B29" s="654">
        <v>4615</v>
      </c>
      <c r="C29" s="656">
        <v>8.9999999999999998E-4</v>
      </c>
      <c r="D29" s="655"/>
      <c r="E29" s="665" t="s">
        <v>308</v>
      </c>
      <c r="F29" s="654">
        <v>15253</v>
      </c>
      <c r="G29" s="656">
        <v>4.5999999999999999E-3</v>
      </c>
      <c r="H29" s="655"/>
      <c r="I29" s="29"/>
    </row>
    <row r="30" spans="1:9" x14ac:dyDescent="0.25">
      <c r="A30" s="665" t="s">
        <v>308</v>
      </c>
      <c r="B30" s="654">
        <v>4411</v>
      </c>
      <c r="C30" s="656">
        <v>8.0000000000000004E-4</v>
      </c>
      <c r="D30" s="655"/>
      <c r="E30" s="665" t="s">
        <v>306</v>
      </c>
      <c r="F30" s="654">
        <v>11829</v>
      </c>
      <c r="G30" s="656">
        <v>3.5999999999999999E-3</v>
      </c>
      <c r="H30" s="655"/>
      <c r="I30" s="29"/>
    </row>
    <row r="31" spans="1:9" x14ac:dyDescent="0.25">
      <c r="A31" s="665" t="s">
        <v>297</v>
      </c>
      <c r="B31" s="654">
        <v>4305</v>
      </c>
      <c r="C31" s="656">
        <v>8.0000000000000004E-4</v>
      </c>
      <c r="D31" s="655"/>
      <c r="E31" s="665" t="s">
        <v>309</v>
      </c>
      <c r="F31" s="654">
        <v>11264</v>
      </c>
      <c r="G31" s="656">
        <v>3.3999999999999998E-3</v>
      </c>
      <c r="H31" s="655"/>
      <c r="I31" s="29"/>
    </row>
    <row r="32" spans="1:9" x14ac:dyDescent="0.25">
      <c r="A32" s="665" t="s">
        <v>303</v>
      </c>
      <c r="B32" s="654">
        <v>4133</v>
      </c>
      <c r="C32" s="656">
        <v>8.0000000000000004E-4</v>
      </c>
      <c r="D32" s="655"/>
      <c r="E32" s="665" t="s">
        <v>285</v>
      </c>
      <c r="F32" s="654">
        <v>11189</v>
      </c>
      <c r="G32" s="656">
        <v>3.3999999999999998E-3</v>
      </c>
      <c r="H32" s="655"/>
      <c r="I32" s="29"/>
    </row>
    <row r="33" spans="1:9" x14ac:dyDescent="0.25">
      <c r="A33" s="665" t="s">
        <v>310</v>
      </c>
      <c r="B33" s="654">
        <v>2584</v>
      </c>
      <c r="C33" s="656">
        <v>5.0000000000000001E-4</v>
      </c>
      <c r="D33" s="655"/>
      <c r="E33" s="665" t="s">
        <v>311</v>
      </c>
      <c r="F33" s="654">
        <v>10551</v>
      </c>
      <c r="G33" s="656">
        <v>3.2000000000000002E-3</v>
      </c>
      <c r="H33" s="655"/>
      <c r="I33" s="29"/>
    </row>
    <row r="34" spans="1:9" x14ac:dyDescent="0.25">
      <c r="A34" s="665" t="s">
        <v>312</v>
      </c>
      <c r="B34" s="654">
        <v>2581</v>
      </c>
      <c r="C34" s="656">
        <v>5.0000000000000001E-4</v>
      </c>
      <c r="D34" s="655"/>
      <c r="E34" s="665" t="s">
        <v>313</v>
      </c>
      <c r="F34" s="654">
        <v>9331</v>
      </c>
      <c r="G34" s="656">
        <v>2.8E-3</v>
      </c>
      <c r="H34" s="655"/>
      <c r="I34" s="29"/>
    </row>
    <row r="35" spans="1:9" x14ac:dyDescent="0.25">
      <c r="A35" s="665" t="s">
        <v>314</v>
      </c>
      <c r="B35" s="654">
        <v>2085</v>
      </c>
      <c r="C35" s="656">
        <v>4.0000000000000002E-4</v>
      </c>
      <c r="D35" s="655"/>
      <c r="E35" s="665" t="s">
        <v>310</v>
      </c>
      <c r="F35" s="654">
        <v>9154</v>
      </c>
      <c r="G35" s="656">
        <v>2.8E-3</v>
      </c>
      <c r="H35" s="655"/>
      <c r="I35" s="29"/>
    </row>
    <row r="36" spans="1:9" x14ac:dyDescent="0.25">
      <c r="A36" s="665" t="s">
        <v>315</v>
      </c>
      <c r="B36" s="654">
        <v>2005</v>
      </c>
      <c r="C36" s="656">
        <v>4.0000000000000002E-4</v>
      </c>
      <c r="D36" s="655"/>
      <c r="E36" s="665" t="s">
        <v>316</v>
      </c>
      <c r="F36" s="654">
        <v>8780</v>
      </c>
      <c r="G36" s="656">
        <v>2.5999999999999999E-3</v>
      </c>
      <c r="H36" s="655"/>
      <c r="I36" s="29"/>
    </row>
    <row r="37" spans="1:9" x14ac:dyDescent="0.25">
      <c r="A37" s="665" t="s">
        <v>317</v>
      </c>
      <c r="B37" s="654">
        <v>1920</v>
      </c>
      <c r="C37" s="656">
        <v>4.0000000000000002E-4</v>
      </c>
      <c r="D37" s="655"/>
      <c r="E37" s="665" t="s">
        <v>317</v>
      </c>
      <c r="F37" s="654">
        <v>8503</v>
      </c>
      <c r="G37" s="656">
        <v>2.5999999999999999E-3</v>
      </c>
      <c r="H37" s="655"/>
      <c r="I37" s="29"/>
    </row>
    <row r="38" spans="1:9" x14ac:dyDescent="0.25">
      <c r="A38" s="665" t="s">
        <v>309</v>
      </c>
      <c r="B38" s="654">
        <v>1626</v>
      </c>
      <c r="C38" s="656">
        <v>2.9999999999999997E-4</v>
      </c>
      <c r="D38" s="655"/>
      <c r="E38" s="665" t="s">
        <v>318</v>
      </c>
      <c r="F38" s="654">
        <v>7379</v>
      </c>
      <c r="G38" s="656">
        <v>2.2000000000000001E-3</v>
      </c>
      <c r="H38" s="655"/>
      <c r="I38" s="29"/>
    </row>
    <row r="39" spans="1:9" x14ac:dyDescent="0.25">
      <c r="A39" s="665" t="s">
        <v>311</v>
      </c>
      <c r="B39" s="654">
        <v>1565</v>
      </c>
      <c r="C39" s="656">
        <v>2.9999999999999997E-4</v>
      </c>
      <c r="D39" s="655"/>
      <c r="E39" s="665" t="s">
        <v>319</v>
      </c>
      <c r="F39" s="654">
        <v>6875</v>
      </c>
      <c r="G39" s="656">
        <v>2.0999999999999999E-3</v>
      </c>
      <c r="H39" s="655"/>
      <c r="I39" s="29"/>
    </row>
    <row r="40" spans="1:9" x14ac:dyDescent="0.25">
      <c r="A40" s="665" t="s">
        <v>320</v>
      </c>
      <c r="B40" s="654">
        <v>1408</v>
      </c>
      <c r="C40" s="656">
        <v>2.9999999999999997E-4</v>
      </c>
      <c r="D40" s="655"/>
      <c r="E40" s="665" t="s">
        <v>321</v>
      </c>
      <c r="F40" s="654">
        <v>6871</v>
      </c>
      <c r="G40" s="656">
        <v>2.0999999999999999E-3</v>
      </c>
      <c r="H40" s="655"/>
      <c r="I40" s="29"/>
    </row>
    <row r="41" spans="1:9" x14ac:dyDescent="0.25">
      <c r="A41" s="665" t="s">
        <v>322</v>
      </c>
      <c r="B41" s="654">
        <v>1358</v>
      </c>
      <c r="C41" s="656">
        <v>2.9999999999999997E-4</v>
      </c>
      <c r="D41" s="655" t="s">
        <v>323</v>
      </c>
      <c r="E41" s="665" t="s">
        <v>314</v>
      </c>
      <c r="F41" s="654">
        <v>6616</v>
      </c>
      <c r="G41" s="656">
        <v>2E-3</v>
      </c>
      <c r="H41" s="655"/>
      <c r="I41" s="29"/>
    </row>
    <row r="42" spans="1:9" x14ac:dyDescent="0.25">
      <c r="A42" s="665" t="s">
        <v>324</v>
      </c>
      <c r="B42" s="654">
        <v>1308</v>
      </c>
      <c r="C42" s="656">
        <v>2.0000000000000001E-4</v>
      </c>
      <c r="D42" s="655"/>
      <c r="E42" s="665" t="s">
        <v>312</v>
      </c>
      <c r="F42" s="654">
        <v>6423</v>
      </c>
      <c r="G42" s="656">
        <v>1.9E-3</v>
      </c>
      <c r="H42" s="655"/>
      <c r="I42" s="29"/>
    </row>
    <row r="43" spans="1:9" x14ac:dyDescent="0.25">
      <c r="A43" s="665" t="s">
        <v>325</v>
      </c>
      <c r="B43" s="654">
        <v>1284</v>
      </c>
      <c r="C43" s="656">
        <v>2.0000000000000001E-4</v>
      </c>
      <c r="D43" s="655" t="s">
        <v>323</v>
      </c>
      <c r="E43" s="665" t="s">
        <v>305</v>
      </c>
      <c r="F43" s="654">
        <v>6065</v>
      </c>
      <c r="G43" s="656">
        <v>1.8E-3</v>
      </c>
      <c r="H43" s="655"/>
      <c r="I43" s="29"/>
    </row>
    <row r="44" spans="1:9" x14ac:dyDescent="0.25">
      <c r="A44" s="665" t="s">
        <v>319</v>
      </c>
      <c r="B44" s="654">
        <v>1273</v>
      </c>
      <c r="C44" s="656">
        <v>2.0000000000000001E-4</v>
      </c>
      <c r="D44" s="655" t="s">
        <v>323</v>
      </c>
      <c r="E44" s="665" t="s">
        <v>326</v>
      </c>
      <c r="F44" s="654">
        <v>5818</v>
      </c>
      <c r="G44" s="656">
        <v>1.8E-3</v>
      </c>
      <c r="H44" s="655"/>
      <c r="I44" s="29"/>
    </row>
    <row r="45" spans="1:9" x14ac:dyDescent="0.25">
      <c r="A45" s="665" t="s">
        <v>327</v>
      </c>
      <c r="B45" s="654">
        <v>1273</v>
      </c>
      <c r="C45" s="656">
        <v>2.0000000000000001E-4</v>
      </c>
      <c r="D45" s="655"/>
      <c r="E45" s="665" t="s">
        <v>327</v>
      </c>
      <c r="F45" s="654">
        <v>5790</v>
      </c>
      <c r="G45" s="656">
        <v>1.6999999999999999E-3</v>
      </c>
      <c r="H45" s="655"/>
      <c r="I45" s="29"/>
    </row>
    <row r="46" spans="1:9" x14ac:dyDescent="0.25">
      <c r="A46" s="665" t="s">
        <v>328</v>
      </c>
      <c r="B46" s="654">
        <v>1183</v>
      </c>
      <c r="C46" s="656">
        <v>2.0000000000000001E-4</v>
      </c>
      <c r="D46" s="655" t="s">
        <v>323</v>
      </c>
      <c r="E46" s="665" t="s">
        <v>324</v>
      </c>
      <c r="F46" s="654">
        <v>5011</v>
      </c>
      <c r="G46" s="656">
        <v>1.5E-3</v>
      </c>
      <c r="H46" s="655"/>
      <c r="I46" s="29"/>
    </row>
    <row r="47" spans="1:9" x14ac:dyDescent="0.25">
      <c r="A47" s="665" t="s">
        <v>329</v>
      </c>
      <c r="B47" s="654">
        <v>1156</v>
      </c>
      <c r="C47" s="656">
        <v>2.0000000000000001E-4</v>
      </c>
      <c r="D47" s="655"/>
      <c r="E47" s="665" t="s">
        <v>322</v>
      </c>
      <c r="F47" s="654">
        <v>4894</v>
      </c>
      <c r="G47" s="656">
        <v>1.5E-3</v>
      </c>
      <c r="H47" s="655"/>
      <c r="I47" s="29"/>
    </row>
    <row r="48" spans="1:9" x14ac:dyDescent="0.25">
      <c r="A48" s="665" t="s">
        <v>321</v>
      </c>
      <c r="B48" s="654">
        <v>1115</v>
      </c>
      <c r="C48" s="656">
        <v>2.0000000000000001E-4</v>
      </c>
      <c r="D48" s="655" t="s">
        <v>323</v>
      </c>
      <c r="E48" s="665" t="s">
        <v>315</v>
      </c>
      <c r="F48" s="654">
        <v>4433</v>
      </c>
      <c r="G48" s="656">
        <v>1.2999999999999999E-3</v>
      </c>
      <c r="H48" s="655"/>
      <c r="I48" s="29"/>
    </row>
    <row r="49" spans="1:9" x14ac:dyDescent="0.25">
      <c r="A49" s="665" t="s">
        <v>330</v>
      </c>
      <c r="B49" s="654">
        <v>1082</v>
      </c>
      <c r="C49" s="656">
        <v>2.0000000000000001E-4</v>
      </c>
      <c r="D49" s="655" t="s">
        <v>323</v>
      </c>
      <c r="E49" s="665" t="s">
        <v>331</v>
      </c>
      <c r="F49" s="654">
        <v>4152</v>
      </c>
      <c r="G49" s="656">
        <v>1.2999999999999999E-3</v>
      </c>
      <c r="H49" s="655"/>
      <c r="I49" s="29"/>
    </row>
    <row r="50" spans="1:9" x14ac:dyDescent="0.25">
      <c r="A50" s="665" t="s">
        <v>332</v>
      </c>
      <c r="B50" s="654">
        <v>829</v>
      </c>
      <c r="C50" s="656">
        <v>2.0000000000000001E-4</v>
      </c>
      <c r="D50" s="655" t="s">
        <v>323</v>
      </c>
      <c r="E50" s="665" t="s">
        <v>320</v>
      </c>
      <c r="F50" s="654">
        <v>4140</v>
      </c>
      <c r="G50" s="656">
        <v>1.1999999999999999E-3</v>
      </c>
      <c r="H50" s="655"/>
      <c r="I50" s="29"/>
    </row>
    <row r="51" spans="1:9" x14ac:dyDescent="0.25">
      <c r="A51" s="665" t="s">
        <v>333</v>
      </c>
      <c r="B51" s="654">
        <v>805</v>
      </c>
      <c r="C51" s="656">
        <v>1E-4</v>
      </c>
      <c r="D51" s="655" t="s">
        <v>323</v>
      </c>
      <c r="E51" s="665" t="s">
        <v>334</v>
      </c>
      <c r="F51" s="654">
        <v>3776</v>
      </c>
      <c r="G51" s="656">
        <v>1.1000000000000001E-3</v>
      </c>
      <c r="H51" s="655"/>
      <c r="I51" s="29"/>
    </row>
    <row r="52" spans="1:9" x14ac:dyDescent="0.25">
      <c r="A52" s="665" t="s">
        <v>313</v>
      </c>
      <c r="B52" s="654">
        <v>781</v>
      </c>
      <c r="C52" s="656">
        <v>1E-4</v>
      </c>
      <c r="D52" s="655" t="s">
        <v>323</v>
      </c>
      <c r="E52" s="665" t="s">
        <v>333</v>
      </c>
      <c r="F52" s="654">
        <v>3689</v>
      </c>
      <c r="G52" s="656">
        <v>1.1000000000000001E-3</v>
      </c>
      <c r="H52" s="655"/>
      <c r="I52" s="29"/>
    </row>
    <row r="53" spans="1:9" x14ac:dyDescent="0.25">
      <c r="A53" s="665" t="s">
        <v>318</v>
      </c>
      <c r="B53" s="654">
        <v>746</v>
      </c>
      <c r="C53" s="656">
        <v>1E-4</v>
      </c>
      <c r="D53" s="655" t="s">
        <v>323</v>
      </c>
      <c r="E53" s="665" t="s">
        <v>329</v>
      </c>
      <c r="F53" s="654">
        <v>3632</v>
      </c>
      <c r="G53" s="656">
        <v>1.1000000000000001E-3</v>
      </c>
      <c r="H53" s="655"/>
      <c r="I53" s="29"/>
    </row>
    <row r="54" spans="1:9" x14ac:dyDescent="0.25">
      <c r="A54" s="665" t="s">
        <v>335</v>
      </c>
      <c r="B54" s="654">
        <v>745</v>
      </c>
      <c r="C54" s="656">
        <v>1E-4</v>
      </c>
      <c r="D54" s="655" t="s">
        <v>323</v>
      </c>
      <c r="E54" s="665" t="s">
        <v>325</v>
      </c>
      <c r="F54" s="654">
        <v>3111</v>
      </c>
      <c r="G54" s="656">
        <v>8.9999999999999998E-4</v>
      </c>
      <c r="H54" s="655"/>
      <c r="I54" s="29"/>
    </row>
    <row r="55" spans="1:9" x14ac:dyDescent="0.25">
      <c r="A55" s="665" t="s">
        <v>336</v>
      </c>
      <c r="B55" s="654">
        <v>734</v>
      </c>
      <c r="C55" s="656">
        <v>1E-4</v>
      </c>
      <c r="D55" s="655" t="s">
        <v>323</v>
      </c>
      <c r="E55" s="665" t="s">
        <v>330</v>
      </c>
      <c r="F55" s="654">
        <v>2859</v>
      </c>
      <c r="G55" s="656">
        <v>8.9999999999999998E-4</v>
      </c>
      <c r="H55" s="655"/>
      <c r="I55" s="29"/>
    </row>
    <row r="56" spans="1:9" x14ac:dyDescent="0.25">
      <c r="A56" s="665" t="s">
        <v>337</v>
      </c>
      <c r="B56" s="654">
        <v>714</v>
      </c>
      <c r="C56" s="656">
        <v>1E-4</v>
      </c>
      <c r="D56" s="655" t="s">
        <v>323</v>
      </c>
      <c r="E56" s="665" t="s">
        <v>338</v>
      </c>
      <c r="F56" s="654">
        <v>2825</v>
      </c>
      <c r="G56" s="656">
        <v>8.9999999999999998E-4</v>
      </c>
      <c r="H56" s="655"/>
      <c r="I56" s="29"/>
    </row>
    <row r="57" spans="1:9" x14ac:dyDescent="0.25">
      <c r="A57" s="665" t="s">
        <v>339</v>
      </c>
      <c r="B57" s="654">
        <v>653</v>
      </c>
      <c r="C57" s="656">
        <v>1E-4</v>
      </c>
      <c r="D57" s="655" t="s">
        <v>323</v>
      </c>
      <c r="E57" s="665" t="s">
        <v>340</v>
      </c>
      <c r="F57" s="654">
        <v>2797</v>
      </c>
      <c r="G57" s="656">
        <v>8.0000000000000004E-4</v>
      </c>
      <c r="H57" s="655"/>
      <c r="I57" s="29"/>
    </row>
    <row r="58" spans="1:9" x14ac:dyDescent="0.25">
      <c r="A58" s="665" t="s">
        <v>341</v>
      </c>
      <c r="B58" s="654">
        <v>648</v>
      </c>
      <c r="C58" s="656">
        <v>1E-4</v>
      </c>
      <c r="D58" s="655" t="s">
        <v>323</v>
      </c>
      <c r="E58" s="665" t="s">
        <v>339</v>
      </c>
      <c r="F58" s="654">
        <v>2767</v>
      </c>
      <c r="G58" s="656">
        <v>8.0000000000000004E-4</v>
      </c>
      <c r="H58" s="655"/>
      <c r="I58" s="29"/>
    </row>
    <row r="59" spans="1:9" x14ac:dyDescent="0.25">
      <c r="A59" s="665" t="s">
        <v>334</v>
      </c>
      <c r="B59" s="654">
        <v>621</v>
      </c>
      <c r="C59" s="656">
        <v>1E-4</v>
      </c>
      <c r="D59" s="655" t="s">
        <v>323</v>
      </c>
      <c r="E59" s="665" t="s">
        <v>341</v>
      </c>
      <c r="F59" s="654">
        <v>2755</v>
      </c>
      <c r="G59" s="656">
        <v>8.0000000000000004E-4</v>
      </c>
      <c r="H59" s="655"/>
      <c r="I59" s="29"/>
    </row>
    <row r="60" spans="1:9" x14ac:dyDescent="0.25">
      <c r="A60" s="665" t="s">
        <v>316</v>
      </c>
      <c r="B60" s="654">
        <v>620</v>
      </c>
      <c r="C60" s="656">
        <v>1E-4</v>
      </c>
      <c r="D60" s="655" t="s">
        <v>323</v>
      </c>
      <c r="E60" s="665" t="s">
        <v>342</v>
      </c>
      <c r="F60" s="654">
        <v>2658</v>
      </c>
      <c r="G60" s="656">
        <v>8.0000000000000004E-4</v>
      </c>
      <c r="H60" s="655"/>
      <c r="I60" s="29"/>
    </row>
    <row r="61" spans="1:9" x14ac:dyDescent="0.25">
      <c r="A61" s="665" t="s">
        <v>331</v>
      </c>
      <c r="B61" s="654">
        <v>606</v>
      </c>
      <c r="C61" s="656">
        <v>1E-4</v>
      </c>
      <c r="D61" s="655" t="s">
        <v>323</v>
      </c>
      <c r="E61" s="665" t="s">
        <v>336</v>
      </c>
      <c r="F61" s="654">
        <v>2599</v>
      </c>
      <c r="G61" s="656">
        <v>8.0000000000000004E-4</v>
      </c>
      <c r="H61" s="655"/>
      <c r="I61" s="29"/>
    </row>
    <row r="62" spans="1:9" x14ac:dyDescent="0.25">
      <c r="A62" s="665" t="s">
        <v>326</v>
      </c>
      <c r="B62" s="654">
        <v>572</v>
      </c>
      <c r="C62" s="656">
        <v>1E-4</v>
      </c>
      <c r="D62" s="655" t="s">
        <v>323</v>
      </c>
      <c r="E62" s="665" t="s">
        <v>343</v>
      </c>
      <c r="F62" s="654">
        <v>2330</v>
      </c>
      <c r="G62" s="656">
        <v>6.9999999999999999E-4</v>
      </c>
      <c r="H62" s="655"/>
      <c r="I62" s="29"/>
    </row>
    <row r="63" spans="1:9" x14ac:dyDescent="0.25">
      <c r="A63" s="665" t="s">
        <v>344</v>
      </c>
      <c r="B63" s="654">
        <v>564</v>
      </c>
      <c r="C63" s="656">
        <v>1E-4</v>
      </c>
      <c r="D63" s="655" t="s">
        <v>323</v>
      </c>
      <c r="E63" s="665" t="s">
        <v>332</v>
      </c>
      <c r="F63" s="654">
        <v>2294</v>
      </c>
      <c r="G63" s="656">
        <v>6.9999999999999999E-4</v>
      </c>
      <c r="H63" s="655"/>
      <c r="I63" s="29"/>
    </row>
    <row r="64" spans="1:9" x14ac:dyDescent="0.25">
      <c r="A64" s="665" t="s">
        <v>345</v>
      </c>
      <c r="B64" s="654">
        <v>535</v>
      </c>
      <c r="C64" s="656">
        <v>1E-4</v>
      </c>
      <c r="D64" s="655" t="s">
        <v>323</v>
      </c>
      <c r="E64" s="665" t="s">
        <v>328</v>
      </c>
      <c r="F64" s="654">
        <v>2158</v>
      </c>
      <c r="G64" s="656">
        <v>6.9999999999999999E-4</v>
      </c>
      <c r="H64" s="655"/>
      <c r="I64" s="29"/>
    </row>
    <row r="65" spans="1:9" x14ac:dyDescent="0.25">
      <c r="A65" s="665" t="s">
        <v>346</v>
      </c>
      <c r="B65" s="654">
        <v>502</v>
      </c>
      <c r="C65" s="656">
        <v>1E-4</v>
      </c>
      <c r="D65" s="655" t="s">
        <v>323</v>
      </c>
      <c r="E65" s="665" t="s">
        <v>345</v>
      </c>
      <c r="F65" s="654">
        <v>1852</v>
      </c>
      <c r="G65" s="656">
        <v>5.9999999999999995E-4</v>
      </c>
      <c r="H65" s="655"/>
      <c r="I65" s="29"/>
    </row>
    <row r="66" spans="1:9" x14ac:dyDescent="0.25">
      <c r="A66" s="665" t="s">
        <v>338</v>
      </c>
      <c r="B66" s="654">
        <v>495</v>
      </c>
      <c r="C66" s="656">
        <v>1E-4</v>
      </c>
      <c r="D66" s="655" t="s">
        <v>323</v>
      </c>
      <c r="E66" s="665" t="s">
        <v>346</v>
      </c>
      <c r="F66" s="654">
        <v>1841</v>
      </c>
      <c r="G66" s="656">
        <v>5.9999999999999995E-4</v>
      </c>
      <c r="H66" s="655"/>
      <c r="I66" s="29"/>
    </row>
    <row r="67" spans="1:9" x14ac:dyDescent="0.25">
      <c r="A67" s="665" t="s">
        <v>347</v>
      </c>
      <c r="B67" s="654">
        <v>483</v>
      </c>
      <c r="C67" s="656">
        <v>1E-4</v>
      </c>
      <c r="D67" s="655" t="s">
        <v>323</v>
      </c>
      <c r="E67" s="665" t="s">
        <v>347</v>
      </c>
      <c r="F67" s="654">
        <v>1832</v>
      </c>
      <c r="G67" s="656">
        <v>5.9999999999999995E-4</v>
      </c>
      <c r="H67" s="655"/>
      <c r="I67" s="29"/>
    </row>
    <row r="68" spans="1:9" x14ac:dyDescent="0.25">
      <c r="A68" s="665" t="s">
        <v>342</v>
      </c>
      <c r="B68" s="654">
        <v>409</v>
      </c>
      <c r="C68" s="656">
        <v>1E-4</v>
      </c>
      <c r="D68" s="655" t="s">
        <v>323</v>
      </c>
      <c r="E68" s="665" t="s">
        <v>348</v>
      </c>
      <c r="F68" s="654">
        <v>1636</v>
      </c>
      <c r="G68" s="656">
        <v>5.0000000000000001E-4</v>
      </c>
      <c r="H68" s="655"/>
      <c r="I68" s="29"/>
    </row>
    <row r="69" spans="1:9" x14ac:dyDescent="0.25">
      <c r="A69" s="665" t="s">
        <v>349</v>
      </c>
      <c r="B69" s="654">
        <v>346</v>
      </c>
      <c r="C69" s="656">
        <v>1E-4</v>
      </c>
      <c r="D69" s="655" t="s">
        <v>323</v>
      </c>
      <c r="E69" s="665" t="s">
        <v>350</v>
      </c>
      <c r="F69" s="654">
        <v>1476</v>
      </c>
      <c r="G69" s="656">
        <v>4.0000000000000002E-4</v>
      </c>
      <c r="H69" s="655"/>
      <c r="I69" s="29"/>
    </row>
    <row r="70" spans="1:9" x14ac:dyDescent="0.25">
      <c r="A70" s="665" t="s">
        <v>351</v>
      </c>
      <c r="B70" s="654">
        <v>338</v>
      </c>
      <c r="C70" s="656">
        <v>1E-4</v>
      </c>
      <c r="D70" s="655" t="s">
        <v>323</v>
      </c>
      <c r="E70" s="665" t="s">
        <v>352</v>
      </c>
      <c r="F70" s="654">
        <v>1341</v>
      </c>
      <c r="G70" s="656">
        <v>4.0000000000000002E-4</v>
      </c>
      <c r="H70" s="655" t="s">
        <v>323</v>
      </c>
      <c r="I70" s="29"/>
    </row>
    <row r="71" spans="1:9" x14ac:dyDescent="0.25">
      <c r="A71" s="665" t="s">
        <v>352</v>
      </c>
      <c r="B71" s="654">
        <v>329</v>
      </c>
      <c r="C71" s="656">
        <v>1E-4</v>
      </c>
      <c r="D71" s="655" t="s">
        <v>323</v>
      </c>
      <c r="E71" s="665" t="s">
        <v>349</v>
      </c>
      <c r="F71" s="654">
        <v>1334</v>
      </c>
      <c r="G71" s="656">
        <v>4.0000000000000002E-4</v>
      </c>
      <c r="H71" s="655"/>
      <c r="I71" s="29"/>
    </row>
    <row r="72" spans="1:9" x14ac:dyDescent="0.25">
      <c r="A72" s="665" t="s">
        <v>353</v>
      </c>
      <c r="B72" s="654">
        <v>310</v>
      </c>
      <c r="C72" s="656">
        <v>1E-4</v>
      </c>
      <c r="D72" s="655" t="s">
        <v>323</v>
      </c>
      <c r="E72" s="665" t="s">
        <v>354</v>
      </c>
      <c r="F72" s="654">
        <v>1317</v>
      </c>
      <c r="G72" s="656">
        <v>4.0000000000000002E-4</v>
      </c>
      <c r="H72" s="655" t="s">
        <v>323</v>
      </c>
      <c r="I72" s="29"/>
    </row>
    <row r="73" spans="1:9" x14ac:dyDescent="0.25">
      <c r="A73" s="665" t="s">
        <v>355</v>
      </c>
      <c r="B73" s="654">
        <v>295</v>
      </c>
      <c r="C73" s="656">
        <v>1E-4</v>
      </c>
      <c r="D73" s="655" t="s">
        <v>323</v>
      </c>
      <c r="E73" s="665" t="s">
        <v>356</v>
      </c>
      <c r="F73" s="654">
        <v>1237</v>
      </c>
      <c r="G73" s="656">
        <v>4.0000000000000002E-4</v>
      </c>
      <c r="H73" s="655" t="s">
        <v>323</v>
      </c>
      <c r="I73" s="29"/>
    </row>
    <row r="74" spans="1:9" x14ac:dyDescent="0.25">
      <c r="A74" s="665" t="s">
        <v>357</v>
      </c>
      <c r="B74" s="654">
        <v>253</v>
      </c>
      <c r="C74" s="656">
        <v>0</v>
      </c>
      <c r="D74" s="655" t="s">
        <v>323</v>
      </c>
      <c r="E74" s="665" t="s">
        <v>344</v>
      </c>
      <c r="F74" s="654">
        <v>1210</v>
      </c>
      <c r="G74" s="656">
        <v>4.0000000000000002E-4</v>
      </c>
      <c r="H74" s="655" t="s">
        <v>323</v>
      </c>
      <c r="I74" s="29"/>
    </row>
    <row r="75" spans="1:9" x14ac:dyDescent="0.25">
      <c r="A75" s="665" t="s">
        <v>356</v>
      </c>
      <c r="B75" s="654">
        <v>252</v>
      </c>
      <c r="C75" s="656">
        <v>0</v>
      </c>
      <c r="D75" s="655" t="s">
        <v>323</v>
      </c>
      <c r="E75" s="665" t="s">
        <v>358</v>
      </c>
      <c r="F75" s="654">
        <v>1132</v>
      </c>
      <c r="G75" s="656">
        <v>2.9999999999999997E-4</v>
      </c>
      <c r="H75" s="655"/>
      <c r="I75" s="29"/>
    </row>
    <row r="76" spans="1:9" x14ac:dyDescent="0.25">
      <c r="A76" s="665" t="s">
        <v>359</v>
      </c>
      <c r="B76" s="654">
        <v>250</v>
      </c>
      <c r="C76" s="656">
        <v>0</v>
      </c>
      <c r="D76" s="655" t="s">
        <v>323</v>
      </c>
      <c r="E76" s="665" t="s">
        <v>355</v>
      </c>
      <c r="F76" s="654">
        <v>1102</v>
      </c>
      <c r="G76" s="656">
        <v>2.9999999999999997E-4</v>
      </c>
      <c r="H76" s="655"/>
      <c r="I76" s="29"/>
    </row>
    <row r="77" spans="1:9" x14ac:dyDescent="0.25">
      <c r="A77" s="665" t="s">
        <v>360</v>
      </c>
      <c r="B77" s="654">
        <v>247</v>
      </c>
      <c r="C77" s="656">
        <v>0</v>
      </c>
      <c r="D77" s="655" t="s">
        <v>323</v>
      </c>
      <c r="E77" s="665" t="s">
        <v>337</v>
      </c>
      <c r="F77" s="654">
        <v>1077</v>
      </c>
      <c r="G77" s="656">
        <v>2.9999999999999997E-4</v>
      </c>
      <c r="H77" s="655"/>
      <c r="I77" s="29"/>
    </row>
    <row r="78" spans="1:9" x14ac:dyDescent="0.25">
      <c r="A78" s="665" t="s">
        <v>361</v>
      </c>
      <c r="B78" s="654">
        <v>237</v>
      </c>
      <c r="C78" s="656">
        <v>0</v>
      </c>
      <c r="D78" s="655" t="s">
        <v>323</v>
      </c>
      <c r="E78" s="665" t="s">
        <v>335</v>
      </c>
      <c r="F78" s="654">
        <v>985</v>
      </c>
      <c r="G78" s="656">
        <v>2.9999999999999997E-4</v>
      </c>
      <c r="H78" s="655" t="s">
        <v>323</v>
      </c>
      <c r="I78" s="29"/>
    </row>
    <row r="79" spans="1:9" x14ac:dyDescent="0.25">
      <c r="A79" s="665" t="s">
        <v>362</v>
      </c>
      <c r="B79" s="654">
        <v>231</v>
      </c>
      <c r="C79" s="656">
        <v>0</v>
      </c>
      <c r="D79" s="655" t="s">
        <v>323</v>
      </c>
      <c r="E79" s="665" t="s">
        <v>363</v>
      </c>
      <c r="F79" s="654">
        <v>869</v>
      </c>
      <c r="G79" s="656">
        <v>2.9999999999999997E-4</v>
      </c>
      <c r="H79" s="655" t="s">
        <v>323</v>
      </c>
      <c r="I79" s="29"/>
    </row>
    <row r="80" spans="1:9" x14ac:dyDescent="0.25">
      <c r="A80" s="665" t="s">
        <v>363</v>
      </c>
      <c r="B80" s="654">
        <v>226</v>
      </c>
      <c r="C80" s="656">
        <v>0</v>
      </c>
      <c r="D80" s="655" t="s">
        <v>323</v>
      </c>
      <c r="E80" s="665" t="s">
        <v>351</v>
      </c>
      <c r="F80" s="654">
        <v>862</v>
      </c>
      <c r="G80" s="656">
        <v>2.9999999999999997E-4</v>
      </c>
      <c r="H80" s="655" t="s">
        <v>323</v>
      </c>
      <c r="I80" s="29"/>
    </row>
    <row r="81" spans="1:9" x14ac:dyDescent="0.25">
      <c r="A81" s="665" t="s">
        <v>358</v>
      </c>
      <c r="B81" s="654">
        <v>207</v>
      </c>
      <c r="C81" s="656">
        <v>0</v>
      </c>
      <c r="D81" s="655" t="s">
        <v>323</v>
      </c>
      <c r="E81" s="665" t="s">
        <v>360</v>
      </c>
      <c r="F81" s="654">
        <v>813</v>
      </c>
      <c r="G81" s="656">
        <v>2.0000000000000001E-4</v>
      </c>
      <c r="H81" s="655" t="s">
        <v>323</v>
      </c>
      <c r="I81" s="29"/>
    </row>
    <row r="82" spans="1:9" x14ac:dyDescent="0.25">
      <c r="A82" s="665" t="s">
        <v>364</v>
      </c>
      <c r="B82" s="654">
        <v>193</v>
      </c>
      <c r="C82" s="656">
        <v>0</v>
      </c>
      <c r="D82" s="655" t="s">
        <v>323</v>
      </c>
      <c r="E82" s="665" t="s">
        <v>365</v>
      </c>
      <c r="F82" s="654">
        <v>712</v>
      </c>
      <c r="G82" s="656">
        <v>2.0000000000000001E-4</v>
      </c>
      <c r="H82" s="655" t="s">
        <v>323</v>
      </c>
      <c r="I82" s="29"/>
    </row>
    <row r="83" spans="1:9" x14ac:dyDescent="0.25">
      <c r="A83" s="665" t="s">
        <v>348</v>
      </c>
      <c r="B83" s="654">
        <v>182</v>
      </c>
      <c r="C83" s="656">
        <v>0</v>
      </c>
      <c r="D83" s="655" t="s">
        <v>323</v>
      </c>
      <c r="E83" s="665" t="s">
        <v>361</v>
      </c>
      <c r="F83" s="654">
        <v>696</v>
      </c>
      <c r="G83" s="656">
        <v>2.0000000000000001E-4</v>
      </c>
      <c r="H83" s="655" t="s">
        <v>323</v>
      </c>
      <c r="I83" s="29"/>
    </row>
    <row r="84" spans="1:9" x14ac:dyDescent="0.25">
      <c r="A84" s="665" t="s">
        <v>340</v>
      </c>
      <c r="B84" s="654">
        <v>165</v>
      </c>
      <c r="C84" s="656">
        <v>0</v>
      </c>
      <c r="D84" s="655" t="s">
        <v>323</v>
      </c>
      <c r="E84" s="665" t="s">
        <v>353</v>
      </c>
      <c r="F84" s="654">
        <v>683</v>
      </c>
      <c r="G84" s="656">
        <v>2.0000000000000001E-4</v>
      </c>
      <c r="H84" s="655" t="s">
        <v>323</v>
      </c>
      <c r="I84" s="29"/>
    </row>
    <row r="85" spans="1:9" x14ac:dyDescent="0.25">
      <c r="A85" s="665" t="s">
        <v>365</v>
      </c>
      <c r="B85" s="654">
        <v>164</v>
      </c>
      <c r="C85" s="656">
        <v>0</v>
      </c>
      <c r="D85" s="655" t="s">
        <v>323</v>
      </c>
      <c r="E85" s="665" t="s">
        <v>359</v>
      </c>
      <c r="F85" s="654">
        <v>569</v>
      </c>
      <c r="G85" s="656">
        <v>2.0000000000000001E-4</v>
      </c>
      <c r="H85" s="655" t="s">
        <v>323</v>
      </c>
      <c r="I85" s="29"/>
    </row>
    <row r="86" spans="1:9" x14ac:dyDescent="0.25">
      <c r="A86" s="665" t="s">
        <v>350</v>
      </c>
      <c r="B86" s="654">
        <v>155</v>
      </c>
      <c r="C86" s="656">
        <v>0</v>
      </c>
      <c r="D86" s="655" t="s">
        <v>323</v>
      </c>
      <c r="E86" s="665" t="s">
        <v>366</v>
      </c>
      <c r="F86" s="654">
        <v>559</v>
      </c>
      <c r="G86" s="656">
        <v>2.0000000000000001E-4</v>
      </c>
      <c r="H86" s="655" t="s">
        <v>323</v>
      </c>
      <c r="I86" s="29"/>
    </row>
    <row r="87" spans="1:9" x14ac:dyDescent="0.25">
      <c r="A87" s="665" t="s">
        <v>354</v>
      </c>
      <c r="B87" s="654">
        <v>154</v>
      </c>
      <c r="C87" s="656">
        <v>0</v>
      </c>
      <c r="D87" s="655" t="s">
        <v>323</v>
      </c>
      <c r="E87" s="665" t="s">
        <v>367</v>
      </c>
      <c r="F87" s="654">
        <v>553</v>
      </c>
      <c r="G87" s="656">
        <v>2.0000000000000001E-4</v>
      </c>
      <c r="H87" s="655" t="s">
        <v>323</v>
      </c>
      <c r="I87" s="29"/>
    </row>
    <row r="88" spans="1:9" x14ac:dyDescent="0.25">
      <c r="A88" s="665" t="s">
        <v>368</v>
      </c>
      <c r="B88" s="654">
        <v>143</v>
      </c>
      <c r="C88" s="656">
        <v>0</v>
      </c>
      <c r="D88" s="655" t="s">
        <v>323</v>
      </c>
      <c r="E88" s="665" t="s">
        <v>364</v>
      </c>
      <c r="F88" s="654">
        <v>520</v>
      </c>
      <c r="G88" s="656">
        <v>2.0000000000000001E-4</v>
      </c>
      <c r="H88" s="655" t="s">
        <v>323</v>
      </c>
      <c r="I88" s="29"/>
    </row>
    <row r="89" spans="1:9" x14ac:dyDescent="0.25">
      <c r="A89" s="665" t="s">
        <v>367</v>
      </c>
      <c r="B89" s="654">
        <v>117</v>
      </c>
      <c r="C89" s="656">
        <v>0</v>
      </c>
      <c r="D89" s="655" t="s">
        <v>323</v>
      </c>
      <c r="E89" s="665" t="s">
        <v>368</v>
      </c>
      <c r="F89" s="654">
        <v>507</v>
      </c>
      <c r="G89" s="656">
        <v>2.0000000000000001E-4</v>
      </c>
      <c r="H89" s="655" t="s">
        <v>323</v>
      </c>
      <c r="I89" s="29"/>
    </row>
    <row r="90" spans="1:9" x14ac:dyDescent="0.25">
      <c r="A90" s="665" t="s">
        <v>343</v>
      </c>
      <c r="B90" s="654">
        <v>112</v>
      </c>
      <c r="C90" s="656">
        <v>0</v>
      </c>
      <c r="D90" s="655" t="s">
        <v>323</v>
      </c>
      <c r="E90" s="665" t="s">
        <v>369</v>
      </c>
      <c r="F90" s="654">
        <v>448</v>
      </c>
      <c r="G90" s="656">
        <v>1E-4</v>
      </c>
      <c r="H90" s="655" t="s">
        <v>323</v>
      </c>
      <c r="I90" s="29"/>
    </row>
    <row r="91" spans="1:9" x14ac:dyDescent="0.25">
      <c r="A91" s="665" t="s">
        <v>370</v>
      </c>
      <c r="B91" s="654">
        <v>93</v>
      </c>
      <c r="C91" s="656">
        <v>0</v>
      </c>
      <c r="D91" s="655" t="s">
        <v>323</v>
      </c>
      <c r="E91" s="665" t="s">
        <v>371</v>
      </c>
      <c r="F91" s="654">
        <v>419</v>
      </c>
      <c r="G91" s="656">
        <v>1E-4</v>
      </c>
      <c r="H91" s="655" t="s">
        <v>323</v>
      </c>
      <c r="I91" s="29"/>
    </row>
    <row r="92" spans="1:9" x14ac:dyDescent="0.25">
      <c r="A92" s="665" t="s">
        <v>372</v>
      </c>
      <c r="B92" s="654">
        <v>85</v>
      </c>
      <c r="C92" s="656">
        <v>0</v>
      </c>
      <c r="D92" s="655" t="s">
        <v>323</v>
      </c>
      <c r="E92" s="665" t="s">
        <v>357</v>
      </c>
      <c r="F92" s="654">
        <v>339</v>
      </c>
      <c r="G92" s="656">
        <v>1E-4</v>
      </c>
      <c r="H92" s="655" t="s">
        <v>323</v>
      </c>
      <c r="I92" s="29"/>
    </row>
    <row r="93" spans="1:9" x14ac:dyDescent="0.25">
      <c r="A93" s="665" t="s">
        <v>371</v>
      </c>
      <c r="B93" s="654">
        <v>83</v>
      </c>
      <c r="C93" s="656">
        <v>0</v>
      </c>
      <c r="D93" s="655" t="s">
        <v>323</v>
      </c>
      <c r="E93" s="665" t="s">
        <v>370</v>
      </c>
      <c r="F93" s="654">
        <v>311</v>
      </c>
      <c r="G93" s="656">
        <v>1E-4</v>
      </c>
      <c r="H93" s="655" t="s">
        <v>323</v>
      </c>
      <c r="I93" s="29"/>
    </row>
    <row r="94" spans="1:9" x14ac:dyDescent="0.25">
      <c r="A94" s="665" t="s">
        <v>373</v>
      </c>
      <c r="B94" s="654">
        <v>77</v>
      </c>
      <c r="C94" s="656">
        <v>0</v>
      </c>
      <c r="D94" s="655" t="s">
        <v>323</v>
      </c>
      <c r="E94" s="665" t="s">
        <v>374</v>
      </c>
      <c r="F94" s="654">
        <v>283</v>
      </c>
      <c r="G94" s="656">
        <v>1E-4</v>
      </c>
      <c r="H94" s="655" t="s">
        <v>323</v>
      </c>
      <c r="I94" s="29"/>
    </row>
    <row r="95" spans="1:9" x14ac:dyDescent="0.25">
      <c r="A95" s="665" t="s">
        <v>366</v>
      </c>
      <c r="B95" s="654">
        <v>53</v>
      </c>
      <c r="C95" s="656">
        <v>0</v>
      </c>
      <c r="D95" s="655" t="s">
        <v>323</v>
      </c>
      <c r="E95" s="665" t="s">
        <v>375</v>
      </c>
      <c r="F95" s="654">
        <v>239</v>
      </c>
      <c r="G95" s="656">
        <v>1E-4</v>
      </c>
      <c r="H95" s="655" t="s">
        <v>323</v>
      </c>
      <c r="I95" s="29"/>
    </row>
    <row r="96" spans="1:9" x14ac:dyDescent="0.25">
      <c r="A96" s="665" t="s">
        <v>376</v>
      </c>
      <c r="B96" s="654">
        <v>48</v>
      </c>
      <c r="C96" s="656">
        <v>0</v>
      </c>
      <c r="D96" s="655" t="s">
        <v>323</v>
      </c>
      <c r="E96" s="665" t="s">
        <v>377</v>
      </c>
      <c r="F96" s="654">
        <v>140</v>
      </c>
      <c r="G96" s="656">
        <v>0</v>
      </c>
      <c r="H96" s="655" t="s">
        <v>323</v>
      </c>
      <c r="I96" s="29"/>
    </row>
    <row r="97" spans="1:9" x14ac:dyDescent="0.25">
      <c r="A97" s="665" t="s">
        <v>369</v>
      </c>
      <c r="B97" s="654">
        <v>43</v>
      </c>
      <c r="C97" s="656">
        <v>0</v>
      </c>
      <c r="D97" s="655" t="s">
        <v>323</v>
      </c>
      <c r="E97" s="665" t="s">
        <v>378</v>
      </c>
      <c r="F97" s="654">
        <v>119</v>
      </c>
      <c r="G97" s="656">
        <v>0</v>
      </c>
      <c r="H97" s="655" t="s">
        <v>323</v>
      </c>
      <c r="I97" s="29"/>
    </row>
    <row r="98" spans="1:9" x14ac:dyDescent="0.25">
      <c r="A98" s="665" t="s">
        <v>379</v>
      </c>
      <c r="B98" s="654">
        <v>40</v>
      </c>
      <c r="C98" s="656">
        <v>0</v>
      </c>
      <c r="D98" s="655" t="s">
        <v>323</v>
      </c>
      <c r="E98" s="665" t="s">
        <v>380</v>
      </c>
      <c r="F98" s="654">
        <v>104</v>
      </c>
      <c r="G98" s="656">
        <v>0</v>
      </c>
      <c r="H98" s="655" t="s">
        <v>323</v>
      </c>
      <c r="I98" s="29"/>
    </row>
    <row r="99" spans="1:9" x14ac:dyDescent="0.25">
      <c r="A99" s="665" t="s">
        <v>377</v>
      </c>
      <c r="B99" s="654">
        <v>40</v>
      </c>
      <c r="C99" s="656">
        <v>0</v>
      </c>
      <c r="D99" s="655" t="s">
        <v>323</v>
      </c>
      <c r="E99" s="665" t="s">
        <v>381</v>
      </c>
      <c r="F99" s="654">
        <v>102</v>
      </c>
      <c r="G99" s="656">
        <v>0</v>
      </c>
      <c r="H99" s="655" t="s">
        <v>323</v>
      </c>
      <c r="I99" s="29"/>
    </row>
    <row r="100" spans="1:9" x14ac:dyDescent="0.25">
      <c r="A100" s="665" t="s">
        <v>382</v>
      </c>
      <c r="B100" s="654">
        <v>35</v>
      </c>
      <c r="C100" s="656">
        <v>0</v>
      </c>
      <c r="D100" s="655" t="s">
        <v>323</v>
      </c>
      <c r="E100" s="665" t="s">
        <v>376</v>
      </c>
      <c r="F100" s="654">
        <v>90</v>
      </c>
      <c r="G100" s="656">
        <v>0</v>
      </c>
      <c r="H100" s="655" t="s">
        <v>323</v>
      </c>
      <c r="I100" s="29"/>
    </row>
    <row r="101" spans="1:9" x14ac:dyDescent="0.25">
      <c r="A101" s="665" t="s">
        <v>381</v>
      </c>
      <c r="B101" s="654">
        <v>35</v>
      </c>
      <c r="C101" s="656">
        <v>0</v>
      </c>
      <c r="D101" s="655" t="s">
        <v>323</v>
      </c>
      <c r="E101" s="665" t="s">
        <v>383</v>
      </c>
      <c r="F101" s="654">
        <v>68</v>
      </c>
      <c r="G101" s="656">
        <v>0</v>
      </c>
      <c r="H101" s="655" t="s">
        <v>323</v>
      </c>
      <c r="I101" s="29"/>
    </row>
    <row r="102" spans="1:9" x14ac:dyDescent="0.25">
      <c r="A102" s="665" t="s">
        <v>384</v>
      </c>
      <c r="B102" s="654">
        <v>35</v>
      </c>
      <c r="C102" s="656">
        <v>0</v>
      </c>
      <c r="D102" s="655" t="s">
        <v>323</v>
      </c>
      <c r="E102" s="665" t="s">
        <v>385</v>
      </c>
      <c r="F102" s="654">
        <v>59</v>
      </c>
      <c r="G102" s="656">
        <v>0</v>
      </c>
      <c r="H102" s="655" t="s">
        <v>323</v>
      </c>
      <c r="I102" s="29"/>
    </row>
    <row r="103" spans="1:9" x14ac:dyDescent="0.25">
      <c r="A103" s="665" t="s">
        <v>378</v>
      </c>
      <c r="B103" s="654">
        <v>28</v>
      </c>
      <c r="C103" s="656">
        <v>0</v>
      </c>
      <c r="D103" s="655" t="s">
        <v>323</v>
      </c>
      <c r="E103" s="665" t="s">
        <v>386</v>
      </c>
      <c r="F103" s="654">
        <v>49</v>
      </c>
      <c r="G103" s="656">
        <v>0</v>
      </c>
      <c r="H103" s="655" t="s">
        <v>323</v>
      </c>
      <c r="I103" s="29"/>
    </row>
    <row r="104" spans="1:9" x14ac:dyDescent="0.25">
      <c r="A104" s="665" t="s">
        <v>387</v>
      </c>
      <c r="B104" s="654">
        <v>17</v>
      </c>
      <c r="C104" s="656">
        <v>0</v>
      </c>
      <c r="D104" s="655" t="s">
        <v>323</v>
      </c>
      <c r="E104" s="665" t="s">
        <v>382</v>
      </c>
      <c r="F104" s="654">
        <v>34</v>
      </c>
      <c r="G104" s="656">
        <v>0</v>
      </c>
      <c r="H104" s="655" t="s">
        <v>323</v>
      </c>
      <c r="I104" s="29"/>
    </row>
    <row r="105" spans="1:9" x14ac:dyDescent="0.25">
      <c r="A105" s="665" t="s">
        <v>380</v>
      </c>
      <c r="B105" s="654">
        <v>16</v>
      </c>
      <c r="C105" s="656">
        <v>0</v>
      </c>
      <c r="D105" s="655" t="s">
        <v>323</v>
      </c>
      <c r="E105" s="665" t="s">
        <v>373</v>
      </c>
      <c r="F105" s="654">
        <v>28</v>
      </c>
      <c r="G105" s="656">
        <v>0</v>
      </c>
      <c r="H105" s="655" t="s">
        <v>323</v>
      </c>
      <c r="I105" s="29"/>
    </row>
    <row r="106" spans="1:9" x14ac:dyDescent="0.25">
      <c r="A106" s="665" t="s">
        <v>388</v>
      </c>
      <c r="B106" s="654">
        <v>10</v>
      </c>
      <c r="C106" s="656">
        <v>0</v>
      </c>
      <c r="D106" s="655" t="s">
        <v>323</v>
      </c>
      <c r="E106" s="665" t="s">
        <v>384</v>
      </c>
      <c r="F106" s="654">
        <v>27</v>
      </c>
      <c r="G106" s="656">
        <v>0</v>
      </c>
      <c r="H106" s="655" t="s">
        <v>323</v>
      </c>
      <c r="I106" s="29"/>
    </row>
    <row r="107" spans="1:9" x14ac:dyDescent="0.25">
      <c r="A107" s="665" t="s">
        <v>386</v>
      </c>
      <c r="B107" s="654">
        <v>9</v>
      </c>
      <c r="C107" s="656">
        <v>0</v>
      </c>
      <c r="D107" s="655" t="s">
        <v>323</v>
      </c>
      <c r="E107" s="665" t="s">
        <v>389</v>
      </c>
      <c r="F107" s="654">
        <v>21</v>
      </c>
      <c r="G107" s="656">
        <v>0</v>
      </c>
      <c r="H107" s="655" t="s">
        <v>323</v>
      </c>
      <c r="I107" s="29"/>
    </row>
    <row r="108" spans="1:9" x14ac:dyDescent="0.25">
      <c r="A108" s="665" t="s">
        <v>375</v>
      </c>
      <c r="B108" s="654">
        <v>9</v>
      </c>
      <c r="C108" s="656">
        <v>0</v>
      </c>
      <c r="D108" s="655" t="s">
        <v>323</v>
      </c>
      <c r="E108" s="665" t="s">
        <v>390</v>
      </c>
      <c r="F108" s="654">
        <v>16</v>
      </c>
      <c r="G108" s="656">
        <v>0</v>
      </c>
      <c r="H108" s="655" t="s">
        <v>323</v>
      </c>
      <c r="I108" s="29"/>
    </row>
    <row r="109" spans="1:9" x14ac:dyDescent="0.25">
      <c r="A109" s="666" t="s">
        <v>391</v>
      </c>
      <c r="B109" s="667">
        <v>8</v>
      </c>
      <c r="C109" s="669">
        <v>0</v>
      </c>
      <c r="D109" s="668" t="s">
        <v>323</v>
      </c>
      <c r="E109" s="666" t="s">
        <v>391</v>
      </c>
      <c r="F109" s="667">
        <v>15</v>
      </c>
      <c r="G109" s="669">
        <v>0</v>
      </c>
      <c r="H109" s="668" t="s">
        <v>323</v>
      </c>
      <c r="I109" s="29"/>
    </row>
    <row r="110" spans="1:9" x14ac:dyDescent="0.25">
      <c r="B110" s="29"/>
      <c r="C110" s="28"/>
      <c r="D110" s="28"/>
      <c r="F110" s="29"/>
      <c r="G110" s="29"/>
      <c r="H110" s="29"/>
      <c r="I110" s="29"/>
    </row>
    <row r="111" spans="1:9" ht="42.75" customHeight="1" x14ac:dyDescent="0.25">
      <c r="A111" s="817" t="s">
        <v>392</v>
      </c>
      <c r="B111" s="817"/>
      <c r="C111" s="817"/>
      <c r="D111" s="817"/>
      <c r="E111" s="817"/>
      <c r="F111" s="817"/>
      <c r="G111" s="817"/>
      <c r="H111" s="817"/>
      <c r="I111" s="29"/>
    </row>
    <row r="112" spans="1:9" ht="27.75" customHeight="1" x14ac:dyDescent="0.25">
      <c r="A112" s="817" t="s">
        <v>393</v>
      </c>
      <c r="B112" s="817"/>
      <c r="C112" s="817"/>
      <c r="D112" s="817"/>
      <c r="E112" s="817"/>
      <c r="F112" s="817"/>
      <c r="G112" s="817"/>
      <c r="H112" s="817"/>
      <c r="I112" s="29"/>
    </row>
    <row r="113" spans="1:9" ht="15.75" customHeight="1" x14ac:dyDescent="0.25">
      <c r="A113" s="30"/>
      <c r="B113" s="29"/>
      <c r="C113" s="28"/>
      <c r="D113" s="28"/>
      <c r="F113" s="29"/>
      <c r="G113" s="29"/>
      <c r="H113" s="29"/>
      <c r="I113" s="29"/>
    </row>
    <row r="114" spans="1:9" x14ac:dyDescent="0.25">
      <c r="B114" s="29"/>
      <c r="C114" s="29"/>
      <c r="F114" s="29"/>
      <c r="G114" s="29"/>
      <c r="H114" s="29"/>
      <c r="I114" s="29"/>
    </row>
    <row r="115" spans="1:9" x14ac:dyDescent="0.25">
      <c r="B115" s="29"/>
      <c r="C115" s="29"/>
      <c r="F115" s="29"/>
      <c r="G115" s="29"/>
      <c r="H115" s="29"/>
      <c r="I115" s="29"/>
    </row>
    <row r="116" spans="1:9" x14ac:dyDescent="0.25">
      <c r="B116" s="29"/>
      <c r="C116" s="29"/>
      <c r="F116" s="29"/>
      <c r="G116" s="29"/>
      <c r="H116" s="29"/>
      <c r="I116" s="29"/>
    </row>
    <row r="117" spans="1:9" x14ac:dyDescent="0.25">
      <c r="B117" s="29"/>
      <c r="C117" s="29"/>
      <c r="F117" s="29"/>
      <c r="G117" s="29"/>
      <c r="H117" s="29"/>
      <c r="I117" s="29"/>
    </row>
    <row r="118" spans="1:9" x14ac:dyDescent="0.25">
      <c r="B118" s="29"/>
      <c r="C118" s="29"/>
      <c r="F118" s="29"/>
      <c r="G118" s="29"/>
      <c r="H118" s="29"/>
      <c r="I118" s="29"/>
    </row>
    <row r="119" spans="1:9" x14ac:dyDescent="0.25">
      <c r="B119" s="29"/>
      <c r="C119" s="29"/>
      <c r="F119" s="29"/>
      <c r="G119" s="29"/>
      <c r="H119" s="29"/>
      <c r="I119" s="29"/>
    </row>
    <row r="120" spans="1:9" x14ac:dyDescent="0.25">
      <c r="B120" s="29"/>
      <c r="C120" s="29"/>
      <c r="F120" s="29"/>
      <c r="G120" s="29"/>
      <c r="H120" s="29"/>
      <c r="I120" s="29"/>
    </row>
    <row r="121" spans="1:9" x14ac:dyDescent="0.25">
      <c r="B121" s="29"/>
      <c r="C121" s="29"/>
      <c r="F121" s="29"/>
      <c r="G121" s="29"/>
      <c r="H121" s="29"/>
      <c r="I121" s="29"/>
    </row>
    <row r="122" spans="1:9" x14ac:dyDescent="0.25">
      <c r="B122" s="29"/>
      <c r="C122" s="29"/>
      <c r="F122" s="29"/>
      <c r="G122" s="29"/>
      <c r="H122" s="29"/>
      <c r="I122" s="29"/>
    </row>
    <row r="123" spans="1:9" x14ac:dyDescent="0.25">
      <c r="B123" s="29"/>
      <c r="C123" s="29"/>
      <c r="F123" s="29"/>
      <c r="G123" s="29"/>
      <c r="H123" s="29"/>
      <c r="I123" s="29"/>
    </row>
    <row r="124" spans="1:9" x14ac:dyDescent="0.25">
      <c r="B124" s="29"/>
      <c r="C124" s="29"/>
      <c r="F124" s="29"/>
      <c r="G124" s="29"/>
      <c r="H124" s="29"/>
      <c r="I124" s="29"/>
    </row>
    <row r="125" spans="1:9" x14ac:dyDescent="0.25">
      <c r="B125" s="29"/>
      <c r="C125" s="29"/>
      <c r="F125" s="29"/>
      <c r="G125" s="29"/>
      <c r="H125" s="29"/>
      <c r="I125" s="29"/>
    </row>
    <row r="126" spans="1:9" x14ac:dyDescent="0.25">
      <c r="B126" s="29"/>
      <c r="C126" s="29"/>
      <c r="F126" s="29"/>
      <c r="G126" s="29"/>
      <c r="H126" s="29"/>
      <c r="I126" s="29"/>
    </row>
    <row r="127" spans="1:9" x14ac:dyDescent="0.25">
      <c r="B127" s="29"/>
      <c r="C127" s="29"/>
      <c r="F127" s="29"/>
      <c r="G127" s="29"/>
      <c r="H127" s="29"/>
      <c r="I127" s="29"/>
    </row>
    <row r="128" spans="1:9" x14ac:dyDescent="0.25">
      <c r="B128" s="29"/>
      <c r="C128" s="29"/>
      <c r="F128" s="29"/>
      <c r="G128" s="29"/>
      <c r="H128" s="29"/>
      <c r="I128" s="29"/>
    </row>
    <row r="129" spans="2:9" x14ac:dyDescent="0.25">
      <c r="B129" s="29"/>
      <c r="C129" s="29"/>
      <c r="F129" s="29"/>
      <c r="G129" s="29"/>
      <c r="H129" s="29"/>
      <c r="I129" s="29"/>
    </row>
    <row r="130" spans="2:9" x14ac:dyDescent="0.25">
      <c r="B130" s="29"/>
      <c r="C130" s="29"/>
      <c r="F130" s="29"/>
      <c r="G130" s="29"/>
      <c r="H130" s="29"/>
      <c r="I130" s="29"/>
    </row>
    <row r="131" spans="2:9" x14ac:dyDescent="0.25">
      <c r="B131" s="29"/>
      <c r="C131" s="29"/>
      <c r="F131" s="29"/>
      <c r="G131" s="29"/>
      <c r="H131" s="29"/>
      <c r="I131" s="29"/>
    </row>
    <row r="132" spans="2:9" x14ac:dyDescent="0.25">
      <c r="B132" s="29"/>
      <c r="C132" s="29"/>
      <c r="F132" s="29"/>
      <c r="G132" s="29"/>
      <c r="H132" s="29"/>
      <c r="I132" s="29"/>
    </row>
    <row r="133" spans="2:9" x14ac:dyDescent="0.25">
      <c r="B133" s="29"/>
      <c r="C133" s="29"/>
      <c r="F133" s="29"/>
      <c r="G133" s="29"/>
      <c r="H133" s="29"/>
      <c r="I133" s="29"/>
    </row>
    <row r="134" spans="2:9" x14ac:dyDescent="0.25">
      <c r="B134" s="29"/>
      <c r="C134" s="29"/>
      <c r="F134" s="29"/>
      <c r="G134" s="29"/>
      <c r="H134" s="29"/>
      <c r="I134" s="29"/>
    </row>
    <row r="135" spans="2:9" x14ac:dyDescent="0.25">
      <c r="B135" s="29"/>
      <c r="C135" s="29"/>
      <c r="F135" s="29"/>
      <c r="G135" s="29"/>
      <c r="H135" s="29"/>
      <c r="I135" s="29"/>
    </row>
    <row r="136" spans="2:9" x14ac:dyDescent="0.25">
      <c r="B136" s="29"/>
      <c r="C136" s="29"/>
      <c r="F136" s="29"/>
      <c r="G136" s="29"/>
      <c r="H136" s="29"/>
      <c r="I136" s="29"/>
    </row>
    <row r="137" spans="2:9" x14ac:dyDescent="0.25">
      <c r="B137" s="29"/>
      <c r="C137" s="29"/>
      <c r="F137" s="29"/>
      <c r="G137" s="29"/>
      <c r="H137" s="29"/>
      <c r="I137" s="29"/>
    </row>
    <row r="138" spans="2:9" x14ac:dyDescent="0.25">
      <c r="B138" s="29"/>
      <c r="C138" s="29"/>
      <c r="F138" s="29"/>
      <c r="G138" s="29"/>
      <c r="H138" s="29"/>
      <c r="I138" s="29"/>
    </row>
    <row r="139" spans="2:9" x14ac:dyDescent="0.25">
      <c r="B139" s="29"/>
      <c r="C139" s="29"/>
      <c r="F139" s="29"/>
      <c r="G139" s="29"/>
      <c r="H139" s="29"/>
      <c r="I139" s="29"/>
    </row>
    <row r="140" spans="2:9" x14ac:dyDescent="0.25">
      <c r="B140" s="29"/>
      <c r="C140" s="29"/>
      <c r="F140" s="29"/>
      <c r="G140" s="29"/>
      <c r="H140" s="29"/>
      <c r="I140" s="29"/>
    </row>
    <row r="141" spans="2:9" x14ac:dyDescent="0.25">
      <c r="B141" s="29"/>
      <c r="C141" s="29"/>
      <c r="F141" s="29"/>
      <c r="G141" s="29"/>
      <c r="H141" s="29"/>
      <c r="I141" s="29"/>
    </row>
  </sheetData>
  <mergeCells count="2">
    <mergeCell ref="A111:H111"/>
    <mergeCell ref="A112:H112"/>
  </mergeCells>
  <hyperlinks>
    <hyperlink ref="A1" location="'Table of contents'!B17" display="Return to Table of Contents" xr:uid="{55B9A9AF-9BF2-4B94-9B90-618C5AC9CE0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5292B-D2DB-4794-9456-809ECB40F541}">
  <dimension ref="A1:H168"/>
  <sheetViews>
    <sheetView workbookViewId="0">
      <selection activeCell="E169" sqref="E169"/>
    </sheetView>
  </sheetViews>
  <sheetFormatPr defaultColWidth="9.140625" defaultRowHeight="15" x14ac:dyDescent="0.25"/>
  <cols>
    <col min="1" max="1" width="27.28515625" style="29" customWidth="1"/>
    <col min="2" max="2" width="11.5703125" style="29" bestFit="1" customWidth="1"/>
    <col min="3" max="3" width="28.140625" style="28" customWidth="1"/>
    <col min="4" max="4" width="3" style="28" customWidth="1"/>
    <col min="5" max="5" width="37" style="29" customWidth="1"/>
    <col min="6" max="6" width="17" style="29" customWidth="1"/>
    <col min="7" max="7" width="28.5703125" style="29" customWidth="1"/>
    <col min="8" max="8" width="3.5703125" style="29" customWidth="1"/>
    <col min="9" max="16384" width="9.140625" style="29"/>
  </cols>
  <sheetData>
    <row r="1" spans="1:7" x14ac:dyDescent="0.25">
      <c r="A1" s="703" t="s">
        <v>27</v>
      </c>
    </row>
    <row r="2" spans="1:7" x14ac:dyDescent="0.25">
      <c r="A2" s="1" t="s">
        <v>394</v>
      </c>
    </row>
    <row r="3" spans="1:7" s="30" customFormat="1" ht="12.75" x14ac:dyDescent="0.2">
      <c r="A3" s="93" t="s">
        <v>274</v>
      </c>
      <c r="C3" s="732"/>
      <c r="D3" s="732"/>
    </row>
    <row r="5" spans="1:7" x14ac:dyDescent="0.25">
      <c r="A5" s="648" t="s">
        <v>395</v>
      </c>
      <c r="B5" s="634"/>
      <c r="C5" s="636"/>
      <c r="D5" s="636"/>
      <c r="E5" s="648" t="s">
        <v>395</v>
      </c>
      <c r="F5" s="634"/>
      <c r="G5" s="636"/>
    </row>
    <row r="6" spans="1:7" s="26" customFormat="1" ht="30" x14ac:dyDescent="0.25">
      <c r="A6" s="650" t="s">
        <v>65</v>
      </c>
      <c r="B6" s="651" t="s">
        <v>278</v>
      </c>
      <c r="C6" s="652" t="s">
        <v>280</v>
      </c>
      <c r="D6" s="652"/>
      <c r="E6" s="650" t="s">
        <v>396</v>
      </c>
      <c r="F6" s="651" t="s">
        <v>278</v>
      </c>
      <c r="G6" s="652" t="s">
        <v>280</v>
      </c>
    </row>
    <row r="7" spans="1:7" x14ac:dyDescent="0.25">
      <c r="A7" s="653" t="s">
        <v>397</v>
      </c>
      <c r="B7" s="654">
        <v>456360</v>
      </c>
      <c r="C7" s="656">
        <v>0.13750000000000001</v>
      </c>
      <c r="D7" s="655" t="s">
        <v>398</v>
      </c>
      <c r="E7" s="653" t="s">
        <v>399</v>
      </c>
      <c r="F7" s="654">
        <v>912637</v>
      </c>
      <c r="G7" s="656">
        <v>0.27500000000000002</v>
      </c>
    </row>
    <row r="8" spans="1:7" ht="15" customHeight="1" x14ac:dyDescent="0.25">
      <c r="A8" s="653" t="s">
        <v>400</v>
      </c>
      <c r="B8" s="654">
        <v>355562</v>
      </c>
      <c r="C8" s="656">
        <v>0.1071</v>
      </c>
      <c r="D8" s="655" t="s">
        <v>398</v>
      </c>
      <c r="E8" s="653" t="s">
        <v>401</v>
      </c>
      <c r="F8" s="654">
        <v>840388</v>
      </c>
      <c r="G8" s="656">
        <v>0.25319999999999998</v>
      </c>
    </row>
    <row r="9" spans="1:7" ht="15" customHeight="1" x14ac:dyDescent="0.25">
      <c r="A9" s="653" t="s">
        <v>402</v>
      </c>
      <c r="B9" s="654">
        <v>177382</v>
      </c>
      <c r="C9" s="656">
        <v>5.3400000000000003E-2</v>
      </c>
      <c r="D9" s="655" t="s">
        <v>398</v>
      </c>
      <c r="E9" s="653" t="s">
        <v>403</v>
      </c>
      <c r="F9" s="654">
        <v>728778</v>
      </c>
      <c r="G9" s="656">
        <v>0.21959999999999999</v>
      </c>
    </row>
    <row r="10" spans="1:7" ht="15" customHeight="1" x14ac:dyDescent="0.25">
      <c r="A10" s="653" t="s">
        <v>404</v>
      </c>
      <c r="B10" s="654">
        <v>161131</v>
      </c>
      <c r="C10" s="656">
        <v>4.8500000000000001E-2</v>
      </c>
      <c r="D10" s="655" t="s">
        <v>398</v>
      </c>
      <c r="E10" s="653" t="s">
        <v>405</v>
      </c>
      <c r="F10" s="654">
        <v>368019</v>
      </c>
      <c r="G10" s="656">
        <v>0.1109</v>
      </c>
    </row>
    <row r="11" spans="1:7" ht="15" customHeight="1" x14ac:dyDescent="0.25">
      <c r="A11" s="653" t="s">
        <v>406</v>
      </c>
      <c r="B11" s="654">
        <v>146424</v>
      </c>
      <c r="C11" s="656">
        <v>4.41E-2</v>
      </c>
      <c r="D11" s="655" t="s">
        <v>398</v>
      </c>
      <c r="E11" s="653" t="s">
        <v>407</v>
      </c>
      <c r="F11" s="654">
        <v>201965</v>
      </c>
      <c r="G11" s="656">
        <v>6.08E-2</v>
      </c>
    </row>
    <row r="12" spans="1:7" ht="15" customHeight="1" x14ac:dyDescent="0.25">
      <c r="A12" s="653" t="s">
        <v>408</v>
      </c>
      <c r="B12" s="654">
        <v>130959</v>
      </c>
      <c r="C12" s="656">
        <v>3.95E-2</v>
      </c>
      <c r="D12" s="655" t="s">
        <v>398</v>
      </c>
      <c r="E12" s="653" t="s">
        <v>409</v>
      </c>
      <c r="F12" s="654">
        <v>116782</v>
      </c>
      <c r="G12" s="656">
        <v>3.5200000000000002E-2</v>
      </c>
    </row>
    <row r="13" spans="1:7" ht="15" customHeight="1" x14ac:dyDescent="0.25">
      <c r="A13" s="653" t="s">
        <v>410</v>
      </c>
      <c r="B13" s="654">
        <v>101331</v>
      </c>
      <c r="C13" s="656">
        <v>3.0499999999999999E-2</v>
      </c>
      <c r="D13" s="655" t="s">
        <v>398</v>
      </c>
      <c r="E13" s="653" t="s">
        <v>411</v>
      </c>
      <c r="F13" s="654">
        <v>109447</v>
      </c>
      <c r="G13" s="656">
        <v>3.3000000000000002E-2</v>
      </c>
    </row>
    <row r="14" spans="1:7" ht="15" customHeight="1" x14ac:dyDescent="0.25">
      <c r="A14" s="653" t="s">
        <v>412</v>
      </c>
      <c r="B14" s="654">
        <v>85781</v>
      </c>
      <c r="C14" s="656">
        <v>2.58E-2</v>
      </c>
      <c r="D14" s="655" t="s">
        <v>398</v>
      </c>
      <c r="E14" s="653" t="s">
        <v>413</v>
      </c>
      <c r="F14" s="654">
        <v>27387</v>
      </c>
      <c r="G14" s="656">
        <v>8.3000000000000001E-3</v>
      </c>
    </row>
    <row r="15" spans="1:7" ht="15" customHeight="1" x14ac:dyDescent="0.25">
      <c r="A15" s="653" t="s">
        <v>414</v>
      </c>
      <c r="B15" s="654">
        <v>80431</v>
      </c>
      <c r="C15" s="656">
        <v>2.4199999999999999E-2</v>
      </c>
      <c r="D15" s="655" t="s">
        <v>398</v>
      </c>
      <c r="E15" s="653" t="s">
        <v>415</v>
      </c>
      <c r="F15" s="654">
        <v>13876</v>
      </c>
      <c r="G15" s="656">
        <v>4.1999999999999997E-3</v>
      </c>
    </row>
    <row r="16" spans="1:7" ht="15" customHeight="1" x14ac:dyDescent="0.25">
      <c r="A16" s="653" t="s">
        <v>416</v>
      </c>
      <c r="B16" s="654">
        <v>78114</v>
      </c>
      <c r="C16" s="656">
        <v>2.35E-2</v>
      </c>
      <c r="D16" s="655" t="s">
        <v>398</v>
      </c>
      <c r="E16" s="198"/>
      <c r="F16" s="198"/>
      <c r="G16" s="198"/>
    </row>
    <row r="17" spans="1:7" ht="15" customHeight="1" x14ac:dyDescent="0.25">
      <c r="A17" s="653" t="s">
        <v>417</v>
      </c>
      <c r="B17" s="654">
        <v>74429</v>
      </c>
      <c r="C17" s="656">
        <v>2.24E-2</v>
      </c>
      <c r="D17" s="655" t="s">
        <v>398</v>
      </c>
      <c r="E17" s="198"/>
      <c r="F17" s="198"/>
      <c r="G17" s="198"/>
    </row>
    <row r="18" spans="1:7" ht="15" customHeight="1" x14ac:dyDescent="0.25">
      <c r="A18" s="653" t="s">
        <v>418</v>
      </c>
      <c r="B18" s="654">
        <v>69287</v>
      </c>
      <c r="C18" s="656">
        <v>2.0899999999999998E-2</v>
      </c>
      <c r="D18" s="655" t="s">
        <v>398</v>
      </c>
      <c r="E18" s="198"/>
      <c r="F18" s="198"/>
      <c r="G18" s="198"/>
    </row>
    <row r="19" spans="1:7" ht="15" customHeight="1" x14ac:dyDescent="0.25">
      <c r="A19" s="653" t="s">
        <v>419</v>
      </c>
      <c r="B19" s="654">
        <v>65671</v>
      </c>
      <c r="C19" s="656">
        <v>1.9800000000000002E-2</v>
      </c>
      <c r="D19" s="655" t="s">
        <v>398</v>
      </c>
      <c r="E19" s="198"/>
      <c r="F19" s="198"/>
      <c r="G19" s="198"/>
    </row>
    <row r="20" spans="1:7" ht="15" customHeight="1" x14ac:dyDescent="0.25">
      <c r="A20" s="653" t="s">
        <v>420</v>
      </c>
      <c r="B20" s="654">
        <v>59453</v>
      </c>
      <c r="C20" s="656">
        <v>1.7899999999999999E-2</v>
      </c>
      <c r="D20" s="655" t="s">
        <v>398</v>
      </c>
      <c r="E20" s="198"/>
      <c r="F20" s="198"/>
      <c r="G20" s="198"/>
    </row>
    <row r="21" spans="1:7" ht="15" customHeight="1" x14ac:dyDescent="0.25">
      <c r="A21" s="653" t="s">
        <v>421</v>
      </c>
      <c r="B21" s="654">
        <v>57661</v>
      </c>
      <c r="C21" s="656">
        <v>1.7399999999999999E-2</v>
      </c>
      <c r="D21" s="655" t="s">
        <v>398</v>
      </c>
      <c r="E21" s="198"/>
      <c r="F21" s="198"/>
      <c r="G21" s="198"/>
    </row>
    <row r="22" spans="1:7" ht="15" customHeight="1" x14ac:dyDescent="0.25">
      <c r="A22" s="653" t="s">
        <v>422</v>
      </c>
      <c r="B22" s="654">
        <v>46311</v>
      </c>
      <c r="C22" s="656">
        <v>1.4E-2</v>
      </c>
      <c r="D22" s="655" t="s">
        <v>398</v>
      </c>
      <c r="E22" s="198"/>
      <c r="F22" s="198"/>
      <c r="G22" s="198"/>
    </row>
    <row r="23" spans="1:7" ht="15" customHeight="1" x14ac:dyDescent="0.25">
      <c r="A23" s="653" t="s">
        <v>423</v>
      </c>
      <c r="B23" s="654">
        <v>45636</v>
      </c>
      <c r="C23" s="656">
        <v>1.37E-2</v>
      </c>
      <c r="D23" s="655" t="s">
        <v>398</v>
      </c>
      <c r="E23" s="198"/>
      <c r="F23" s="198"/>
      <c r="G23" s="198"/>
    </row>
    <row r="24" spans="1:7" ht="15" customHeight="1" x14ac:dyDescent="0.25">
      <c r="A24" s="653" t="s">
        <v>424</v>
      </c>
      <c r="B24" s="654">
        <v>41882</v>
      </c>
      <c r="C24" s="656">
        <v>1.26E-2</v>
      </c>
      <c r="D24" s="655" t="s">
        <v>398</v>
      </c>
      <c r="E24" s="198"/>
      <c r="F24" s="198"/>
      <c r="G24" s="198"/>
    </row>
    <row r="25" spans="1:7" ht="15" customHeight="1" x14ac:dyDescent="0.25">
      <c r="A25" s="653" t="s">
        <v>425</v>
      </c>
      <c r="B25" s="654">
        <v>40590</v>
      </c>
      <c r="C25" s="656">
        <v>1.2200000000000001E-2</v>
      </c>
      <c r="D25" s="655" t="s">
        <v>398</v>
      </c>
      <c r="E25" s="198"/>
      <c r="F25" s="198"/>
      <c r="G25" s="198"/>
    </row>
    <row r="26" spans="1:7" ht="15" customHeight="1" x14ac:dyDescent="0.25">
      <c r="A26" s="653" t="s">
        <v>426</v>
      </c>
      <c r="B26" s="654">
        <v>36022</v>
      </c>
      <c r="C26" s="656">
        <v>1.09E-2</v>
      </c>
      <c r="D26" s="655" t="s">
        <v>398</v>
      </c>
      <c r="E26" s="198"/>
      <c r="F26" s="198"/>
      <c r="G26" s="198"/>
    </row>
    <row r="27" spans="1:7" ht="15" customHeight="1" x14ac:dyDescent="0.25">
      <c r="A27" s="653" t="s">
        <v>427</v>
      </c>
      <c r="B27" s="654">
        <v>32558</v>
      </c>
      <c r="C27" s="656">
        <v>9.7999999999999997E-3</v>
      </c>
      <c r="D27" s="655" t="s">
        <v>398</v>
      </c>
      <c r="E27" s="198"/>
      <c r="F27" s="198"/>
      <c r="G27" s="198"/>
    </row>
    <row r="28" spans="1:7" ht="15" customHeight="1" x14ac:dyDescent="0.25">
      <c r="A28" s="653" t="s">
        <v>428</v>
      </c>
      <c r="B28" s="654">
        <v>32410</v>
      </c>
      <c r="C28" s="656">
        <v>9.7999999999999997E-3</v>
      </c>
      <c r="D28" s="655" t="s">
        <v>398</v>
      </c>
      <c r="E28" s="198"/>
      <c r="F28" s="198"/>
      <c r="G28" s="198"/>
    </row>
    <row r="29" spans="1:7" ht="15" customHeight="1" x14ac:dyDescent="0.25">
      <c r="A29" s="653" t="s">
        <v>429</v>
      </c>
      <c r="B29" s="654">
        <v>30740</v>
      </c>
      <c r="C29" s="656">
        <v>9.2999999999999992E-3</v>
      </c>
      <c r="D29" s="655" t="s">
        <v>398</v>
      </c>
      <c r="E29" s="198"/>
      <c r="F29" s="198"/>
      <c r="G29" s="198"/>
    </row>
    <row r="30" spans="1:7" ht="15" customHeight="1" x14ac:dyDescent="0.25">
      <c r="A30" s="653" t="s">
        <v>430</v>
      </c>
      <c r="B30" s="654">
        <v>30656</v>
      </c>
      <c r="C30" s="656">
        <v>9.1999999999999998E-3</v>
      </c>
      <c r="D30" s="655" t="s">
        <v>398</v>
      </c>
      <c r="E30" s="198"/>
      <c r="F30" s="198"/>
      <c r="G30" s="198"/>
    </row>
    <row r="31" spans="1:7" ht="15" customHeight="1" x14ac:dyDescent="0.25">
      <c r="A31" s="653" t="s">
        <v>431</v>
      </c>
      <c r="B31" s="654">
        <v>29990</v>
      </c>
      <c r="C31" s="656">
        <v>8.9999999999999993E-3</v>
      </c>
      <c r="D31" s="655" t="s">
        <v>398</v>
      </c>
      <c r="E31" s="198"/>
      <c r="F31" s="198"/>
      <c r="G31" s="198"/>
    </row>
    <row r="32" spans="1:7" ht="15" customHeight="1" x14ac:dyDescent="0.25">
      <c r="A32" s="653" t="s">
        <v>432</v>
      </c>
      <c r="B32" s="654">
        <v>29230</v>
      </c>
      <c r="C32" s="656">
        <v>8.8000000000000005E-3</v>
      </c>
      <c r="D32" s="655" t="s">
        <v>398</v>
      </c>
      <c r="E32" s="198"/>
      <c r="F32" s="198"/>
      <c r="G32" s="198"/>
    </row>
    <row r="33" spans="1:7" ht="15" customHeight="1" x14ac:dyDescent="0.25">
      <c r="A33" s="653" t="s">
        <v>433</v>
      </c>
      <c r="B33" s="654">
        <v>28237</v>
      </c>
      <c r="C33" s="656">
        <v>8.5000000000000006E-3</v>
      </c>
      <c r="D33" s="655" t="s">
        <v>398</v>
      </c>
      <c r="E33" s="198"/>
      <c r="F33" s="198"/>
      <c r="G33" s="198"/>
    </row>
    <row r="34" spans="1:7" ht="15" customHeight="1" x14ac:dyDescent="0.25">
      <c r="A34" s="653" t="s">
        <v>434</v>
      </c>
      <c r="B34" s="654">
        <v>27576</v>
      </c>
      <c r="C34" s="656">
        <v>8.3000000000000001E-3</v>
      </c>
      <c r="D34" s="655" t="s">
        <v>398</v>
      </c>
      <c r="E34" s="198"/>
      <c r="F34" s="198"/>
      <c r="G34" s="198"/>
    </row>
    <row r="35" spans="1:7" ht="15" customHeight="1" x14ac:dyDescent="0.25">
      <c r="A35" s="653" t="s">
        <v>435</v>
      </c>
      <c r="B35" s="654">
        <v>24169</v>
      </c>
      <c r="C35" s="656">
        <v>7.3000000000000001E-3</v>
      </c>
      <c r="D35" s="655" t="s">
        <v>398</v>
      </c>
      <c r="E35" s="198"/>
      <c r="F35" s="198"/>
      <c r="G35" s="198"/>
    </row>
    <row r="36" spans="1:7" ht="15" customHeight="1" x14ac:dyDescent="0.25">
      <c r="A36" s="653" t="s">
        <v>436</v>
      </c>
      <c r="B36" s="654">
        <v>23295</v>
      </c>
      <c r="C36" s="656">
        <v>7.0000000000000001E-3</v>
      </c>
      <c r="D36" s="655" t="s">
        <v>398</v>
      </c>
      <c r="E36" s="198"/>
      <c r="F36" s="198"/>
      <c r="G36" s="198"/>
    </row>
    <row r="37" spans="1:7" ht="15" customHeight="1" x14ac:dyDescent="0.25">
      <c r="A37" s="653" t="s">
        <v>437</v>
      </c>
      <c r="B37" s="654">
        <v>23139</v>
      </c>
      <c r="C37" s="656">
        <v>7.0000000000000001E-3</v>
      </c>
      <c r="D37" s="655" t="s">
        <v>398</v>
      </c>
      <c r="E37" s="198"/>
      <c r="F37" s="198"/>
      <c r="G37" s="198"/>
    </row>
    <row r="38" spans="1:7" ht="15" customHeight="1" x14ac:dyDescent="0.25">
      <c r="A38" s="653" t="s">
        <v>438</v>
      </c>
      <c r="B38" s="654">
        <v>22613</v>
      </c>
      <c r="C38" s="656">
        <v>6.7999999999999996E-3</v>
      </c>
      <c r="D38" s="655" t="s">
        <v>398</v>
      </c>
      <c r="E38" s="198"/>
      <c r="F38" s="198"/>
      <c r="G38" s="198"/>
    </row>
    <row r="39" spans="1:7" s="30" customFormat="1" ht="15" customHeight="1" x14ac:dyDescent="0.25">
      <c r="A39" s="653" t="s">
        <v>439</v>
      </c>
      <c r="B39" s="654">
        <v>21807</v>
      </c>
      <c r="C39" s="656">
        <v>6.6E-3</v>
      </c>
      <c r="D39" s="655" t="s">
        <v>398</v>
      </c>
      <c r="E39" s="657"/>
      <c r="F39" s="657"/>
      <c r="G39" s="657"/>
    </row>
    <row r="40" spans="1:7" ht="15" customHeight="1" x14ac:dyDescent="0.25">
      <c r="A40" s="653" t="s">
        <v>440</v>
      </c>
      <c r="B40" s="654">
        <v>21479</v>
      </c>
      <c r="C40" s="656">
        <v>6.4999999999999997E-3</v>
      </c>
      <c r="D40" s="655" t="s">
        <v>398</v>
      </c>
      <c r="E40" s="198"/>
      <c r="F40" s="198"/>
      <c r="G40" s="198"/>
    </row>
    <row r="41" spans="1:7" ht="15" customHeight="1" x14ac:dyDescent="0.25">
      <c r="A41" s="653" t="s">
        <v>441</v>
      </c>
      <c r="B41" s="654">
        <v>20447</v>
      </c>
      <c r="C41" s="656">
        <v>6.1999999999999998E-3</v>
      </c>
      <c r="D41" s="655" t="s">
        <v>398</v>
      </c>
      <c r="E41" s="198"/>
      <c r="F41" s="198"/>
      <c r="G41" s="198"/>
    </row>
    <row r="42" spans="1:7" ht="15" customHeight="1" x14ac:dyDescent="0.25">
      <c r="A42" s="653" t="s">
        <v>442</v>
      </c>
      <c r="B42" s="654">
        <v>20412</v>
      </c>
      <c r="C42" s="656">
        <v>6.1000000000000004E-3</v>
      </c>
      <c r="D42" s="655" t="s">
        <v>398</v>
      </c>
      <c r="E42" s="198"/>
      <c r="F42" s="198"/>
      <c r="G42" s="198"/>
    </row>
    <row r="43" spans="1:7" ht="15" customHeight="1" x14ac:dyDescent="0.25">
      <c r="A43" s="653" t="s">
        <v>443</v>
      </c>
      <c r="B43" s="654">
        <v>20328</v>
      </c>
      <c r="C43" s="656">
        <v>6.1000000000000004E-3</v>
      </c>
      <c r="D43" s="655" t="s">
        <v>398</v>
      </c>
      <c r="E43" s="198"/>
      <c r="F43" s="198"/>
      <c r="G43" s="198"/>
    </row>
    <row r="44" spans="1:7" ht="15" customHeight="1" x14ac:dyDescent="0.25">
      <c r="A44" s="653" t="s">
        <v>444</v>
      </c>
      <c r="B44" s="654">
        <v>19976</v>
      </c>
      <c r="C44" s="656">
        <v>6.0000000000000001E-3</v>
      </c>
      <c r="D44" s="655" t="s">
        <v>398</v>
      </c>
      <c r="E44" s="198"/>
      <c r="F44" s="198"/>
      <c r="G44" s="198"/>
    </row>
    <row r="45" spans="1:7" ht="15" customHeight="1" x14ac:dyDescent="0.25">
      <c r="A45" s="653" t="s">
        <v>445</v>
      </c>
      <c r="B45" s="654">
        <v>17386</v>
      </c>
      <c r="C45" s="656">
        <v>5.1999999999999998E-3</v>
      </c>
      <c r="D45" s="655" t="s">
        <v>398</v>
      </c>
      <c r="E45" s="198"/>
      <c r="F45" s="198"/>
      <c r="G45" s="198"/>
    </row>
    <row r="46" spans="1:7" ht="15" customHeight="1" x14ac:dyDescent="0.25">
      <c r="A46" s="653" t="s">
        <v>446</v>
      </c>
      <c r="B46" s="654">
        <v>15257</v>
      </c>
      <c r="C46" s="656">
        <v>4.5999999999999999E-3</v>
      </c>
      <c r="D46" s="655" t="s">
        <v>398</v>
      </c>
      <c r="E46" s="198"/>
      <c r="F46" s="198"/>
      <c r="G46" s="198"/>
    </row>
    <row r="47" spans="1:7" ht="15" customHeight="1" x14ac:dyDescent="0.25">
      <c r="A47" s="653" t="s">
        <v>447</v>
      </c>
      <c r="B47" s="654">
        <v>14996</v>
      </c>
      <c r="C47" s="656">
        <v>4.4999999999999997E-3</v>
      </c>
      <c r="D47" s="655" t="s">
        <v>398</v>
      </c>
      <c r="E47" s="198"/>
      <c r="F47" s="198"/>
      <c r="G47" s="198"/>
    </row>
    <row r="48" spans="1:7" ht="15" customHeight="1" x14ac:dyDescent="0.25">
      <c r="A48" s="653" t="s">
        <v>448</v>
      </c>
      <c r="B48" s="654">
        <v>14655</v>
      </c>
      <c r="C48" s="656">
        <v>4.4000000000000003E-3</v>
      </c>
      <c r="D48" s="655" t="s">
        <v>398</v>
      </c>
      <c r="E48" s="198"/>
      <c r="F48" s="198"/>
      <c r="G48" s="198"/>
    </row>
    <row r="49" spans="1:7" ht="15" customHeight="1" x14ac:dyDescent="0.25">
      <c r="A49" s="653" t="s">
        <v>449</v>
      </c>
      <c r="B49" s="654">
        <v>14384</v>
      </c>
      <c r="C49" s="656">
        <v>4.3E-3</v>
      </c>
      <c r="D49" s="655" t="s">
        <v>398</v>
      </c>
      <c r="E49" s="198"/>
      <c r="F49" s="198"/>
      <c r="G49" s="198"/>
    </row>
    <row r="50" spans="1:7" ht="15" customHeight="1" x14ac:dyDescent="0.25">
      <c r="A50" s="653" t="s">
        <v>450</v>
      </c>
      <c r="B50" s="654">
        <v>14019</v>
      </c>
      <c r="C50" s="656">
        <v>4.1999999999999997E-3</v>
      </c>
      <c r="D50" s="655" t="s">
        <v>398</v>
      </c>
      <c r="E50" s="198"/>
      <c r="F50" s="198"/>
      <c r="G50" s="198"/>
    </row>
    <row r="51" spans="1:7" ht="15" customHeight="1" x14ac:dyDescent="0.25">
      <c r="A51" s="653" t="s">
        <v>451</v>
      </c>
      <c r="B51" s="654">
        <v>13851</v>
      </c>
      <c r="C51" s="656">
        <v>4.1999999999999997E-3</v>
      </c>
      <c r="D51" s="655" t="s">
        <v>398</v>
      </c>
      <c r="E51" s="198"/>
      <c r="F51" s="198"/>
      <c r="G51" s="198"/>
    </row>
    <row r="52" spans="1:7" ht="15" customHeight="1" x14ac:dyDescent="0.25">
      <c r="A52" s="653" t="s">
        <v>452</v>
      </c>
      <c r="B52" s="654">
        <v>13274</v>
      </c>
      <c r="C52" s="656">
        <v>4.0000000000000001E-3</v>
      </c>
      <c r="D52" s="655" t="s">
        <v>398</v>
      </c>
      <c r="E52" s="198"/>
      <c r="F52" s="198"/>
      <c r="G52" s="198"/>
    </row>
    <row r="53" spans="1:7" ht="15" customHeight="1" x14ac:dyDescent="0.25">
      <c r="A53" s="653" t="s">
        <v>453</v>
      </c>
      <c r="B53" s="654">
        <v>13096</v>
      </c>
      <c r="C53" s="656">
        <v>3.8999999999999998E-3</v>
      </c>
      <c r="D53" s="655" t="s">
        <v>398</v>
      </c>
      <c r="E53" s="198"/>
      <c r="F53" s="198"/>
      <c r="G53" s="198"/>
    </row>
    <row r="54" spans="1:7" ht="15" customHeight="1" x14ac:dyDescent="0.25">
      <c r="A54" s="653" t="s">
        <v>454</v>
      </c>
      <c r="B54" s="654">
        <v>12703</v>
      </c>
      <c r="C54" s="656">
        <v>3.8E-3</v>
      </c>
      <c r="D54" s="655" t="s">
        <v>398</v>
      </c>
      <c r="E54" s="198"/>
      <c r="F54" s="198"/>
      <c r="G54" s="198"/>
    </row>
    <row r="55" spans="1:7" s="86" customFormat="1" ht="15" customHeight="1" x14ac:dyDescent="0.25">
      <c r="A55" s="653" t="s">
        <v>455</v>
      </c>
      <c r="B55" s="654">
        <v>12494</v>
      </c>
      <c r="C55" s="656">
        <v>3.8E-3</v>
      </c>
      <c r="D55" s="655" t="s">
        <v>398</v>
      </c>
      <c r="E55" s="658"/>
      <c r="F55" s="658"/>
      <c r="G55" s="658"/>
    </row>
    <row r="56" spans="1:7" s="86" customFormat="1" ht="15" customHeight="1" x14ac:dyDescent="0.25">
      <c r="A56" s="653" t="s">
        <v>456</v>
      </c>
      <c r="B56" s="654">
        <v>12348</v>
      </c>
      <c r="C56" s="656">
        <v>3.7000000000000002E-3</v>
      </c>
      <c r="D56" s="655" t="s">
        <v>398</v>
      </c>
      <c r="E56" s="658"/>
      <c r="F56" s="658"/>
      <c r="G56" s="658"/>
    </row>
    <row r="57" spans="1:7" ht="15" customHeight="1" x14ac:dyDescent="0.25">
      <c r="A57" s="653" t="s">
        <v>457</v>
      </c>
      <c r="B57" s="654">
        <v>12278</v>
      </c>
      <c r="C57" s="656">
        <v>3.7000000000000002E-3</v>
      </c>
      <c r="D57" s="655" t="s">
        <v>398</v>
      </c>
      <c r="E57" s="198"/>
      <c r="F57" s="198"/>
      <c r="G57" s="198"/>
    </row>
    <row r="58" spans="1:7" ht="15" customHeight="1" x14ac:dyDescent="0.25">
      <c r="A58" s="653" t="s">
        <v>458</v>
      </c>
      <c r="B58" s="654">
        <v>11711</v>
      </c>
      <c r="C58" s="656">
        <v>3.5000000000000001E-3</v>
      </c>
      <c r="D58" s="655" t="s">
        <v>398</v>
      </c>
      <c r="E58" s="198"/>
      <c r="F58" s="198"/>
      <c r="G58" s="198"/>
    </row>
    <row r="59" spans="1:7" ht="15" customHeight="1" x14ac:dyDescent="0.25">
      <c r="A59" s="653" t="s">
        <v>459</v>
      </c>
      <c r="B59" s="654">
        <v>11421</v>
      </c>
      <c r="C59" s="656">
        <v>3.3999999999999998E-3</v>
      </c>
      <c r="D59" s="655" t="s">
        <v>398</v>
      </c>
      <c r="E59" s="198"/>
      <c r="F59" s="198"/>
      <c r="G59" s="198"/>
    </row>
    <row r="60" spans="1:7" ht="15" customHeight="1" x14ac:dyDescent="0.25">
      <c r="A60" s="653" t="s">
        <v>460</v>
      </c>
      <c r="B60" s="654">
        <v>11257</v>
      </c>
      <c r="C60" s="656">
        <v>3.3999999999999998E-3</v>
      </c>
      <c r="D60" s="655" t="s">
        <v>398</v>
      </c>
      <c r="E60" s="198"/>
      <c r="F60" s="198"/>
      <c r="G60" s="198"/>
    </row>
    <row r="61" spans="1:7" ht="15" customHeight="1" x14ac:dyDescent="0.25">
      <c r="A61" s="653" t="s">
        <v>461</v>
      </c>
      <c r="B61" s="654">
        <v>10994</v>
      </c>
      <c r="C61" s="656">
        <v>3.3E-3</v>
      </c>
      <c r="D61" s="655" t="s">
        <v>398</v>
      </c>
      <c r="E61" s="198"/>
      <c r="F61" s="198"/>
      <c r="G61" s="198"/>
    </row>
    <row r="62" spans="1:7" ht="15" customHeight="1" x14ac:dyDescent="0.25">
      <c r="A62" s="653" t="s">
        <v>462</v>
      </c>
      <c r="B62" s="654">
        <v>10461</v>
      </c>
      <c r="C62" s="656">
        <v>3.2000000000000002E-3</v>
      </c>
      <c r="D62" s="655" t="s">
        <v>398</v>
      </c>
      <c r="E62" s="198"/>
      <c r="F62" s="198"/>
      <c r="G62" s="198"/>
    </row>
    <row r="63" spans="1:7" ht="15" customHeight="1" x14ac:dyDescent="0.25">
      <c r="A63" s="653" t="s">
        <v>463</v>
      </c>
      <c r="B63" s="654">
        <v>10457</v>
      </c>
      <c r="C63" s="656">
        <v>3.2000000000000002E-3</v>
      </c>
      <c r="D63" s="655" t="s">
        <v>398</v>
      </c>
      <c r="E63" s="198"/>
      <c r="F63" s="198"/>
      <c r="G63" s="198"/>
    </row>
    <row r="64" spans="1:7" ht="15" customHeight="1" x14ac:dyDescent="0.25">
      <c r="A64" s="653" t="s">
        <v>464</v>
      </c>
      <c r="B64" s="654">
        <v>9339</v>
      </c>
      <c r="C64" s="656">
        <v>2.8E-3</v>
      </c>
      <c r="D64" s="655" t="s">
        <v>398</v>
      </c>
      <c r="E64" s="198"/>
      <c r="F64" s="198"/>
      <c r="G64" s="198"/>
    </row>
    <row r="65" spans="1:7" ht="15" customHeight="1" x14ac:dyDescent="0.25">
      <c r="A65" s="653" t="s">
        <v>465</v>
      </c>
      <c r="B65" s="654">
        <v>9290</v>
      </c>
      <c r="C65" s="656">
        <v>2.8E-3</v>
      </c>
      <c r="D65" s="655" t="s">
        <v>398</v>
      </c>
      <c r="E65" s="198"/>
      <c r="F65" s="198"/>
      <c r="G65" s="198"/>
    </row>
    <row r="66" spans="1:7" ht="15" customHeight="1" x14ac:dyDescent="0.25">
      <c r="A66" s="653" t="s">
        <v>466</v>
      </c>
      <c r="B66" s="654">
        <v>8144</v>
      </c>
      <c r="C66" s="656">
        <v>2.5000000000000001E-3</v>
      </c>
      <c r="D66" s="655" t="s">
        <v>398</v>
      </c>
      <c r="E66" s="198"/>
      <c r="F66" s="198"/>
      <c r="G66" s="198"/>
    </row>
    <row r="67" spans="1:7" ht="15" customHeight="1" x14ac:dyDescent="0.25">
      <c r="A67" s="653" t="s">
        <v>467</v>
      </c>
      <c r="B67" s="654">
        <v>8098</v>
      </c>
      <c r="C67" s="656">
        <v>2.3999999999999998E-3</v>
      </c>
      <c r="D67" s="655" t="s">
        <v>398</v>
      </c>
      <c r="E67" s="198"/>
      <c r="F67" s="198"/>
      <c r="G67" s="198"/>
    </row>
    <row r="68" spans="1:7" ht="15" customHeight="1" x14ac:dyDescent="0.25">
      <c r="A68" s="653" t="s">
        <v>468</v>
      </c>
      <c r="B68" s="654">
        <v>7670</v>
      </c>
      <c r="C68" s="656">
        <v>2.3E-3</v>
      </c>
      <c r="D68" s="655" t="s">
        <v>398</v>
      </c>
      <c r="E68" s="198"/>
      <c r="F68" s="198"/>
      <c r="G68" s="198"/>
    </row>
    <row r="69" spans="1:7" ht="15" customHeight="1" x14ac:dyDescent="0.25">
      <c r="A69" s="653" t="s">
        <v>469</v>
      </c>
      <c r="B69" s="654">
        <v>7586</v>
      </c>
      <c r="C69" s="656">
        <v>2.3E-3</v>
      </c>
      <c r="D69" s="655" t="s">
        <v>398</v>
      </c>
      <c r="E69" s="198"/>
      <c r="F69" s="198"/>
      <c r="G69" s="198"/>
    </row>
    <row r="70" spans="1:7" ht="15" customHeight="1" x14ac:dyDescent="0.25">
      <c r="A70" s="653" t="s">
        <v>470</v>
      </c>
      <c r="B70" s="654">
        <v>7554</v>
      </c>
      <c r="C70" s="656">
        <v>2.3E-3</v>
      </c>
      <c r="D70" s="655" t="s">
        <v>398</v>
      </c>
      <c r="E70" s="198"/>
      <c r="F70" s="198"/>
      <c r="G70" s="198"/>
    </row>
    <row r="71" spans="1:7" ht="15" customHeight="1" x14ac:dyDescent="0.25">
      <c r="A71" s="653" t="s">
        <v>471</v>
      </c>
      <c r="B71" s="654">
        <v>7542</v>
      </c>
      <c r="C71" s="656">
        <v>2.3E-3</v>
      </c>
      <c r="D71" s="655" t="s">
        <v>398</v>
      </c>
      <c r="E71" s="198"/>
      <c r="F71" s="198"/>
      <c r="G71" s="198"/>
    </row>
    <row r="72" spans="1:7" ht="15" customHeight="1" x14ac:dyDescent="0.25">
      <c r="A72" s="653" t="s">
        <v>472</v>
      </c>
      <c r="B72" s="654">
        <v>7286</v>
      </c>
      <c r="C72" s="656">
        <v>2.2000000000000001E-3</v>
      </c>
      <c r="D72" s="655" t="s">
        <v>398</v>
      </c>
      <c r="E72" s="198"/>
      <c r="F72" s="198"/>
      <c r="G72" s="198"/>
    </row>
    <row r="73" spans="1:7" ht="15" customHeight="1" x14ac:dyDescent="0.25">
      <c r="A73" s="653" t="s">
        <v>473</v>
      </c>
      <c r="B73" s="654">
        <v>6969</v>
      </c>
      <c r="C73" s="656">
        <v>2.0999999999999999E-3</v>
      </c>
      <c r="D73" s="655" t="s">
        <v>398</v>
      </c>
      <c r="E73" s="198"/>
      <c r="F73" s="198"/>
      <c r="G73" s="198"/>
    </row>
    <row r="74" spans="1:7" ht="15" customHeight="1" x14ac:dyDescent="0.25">
      <c r="A74" s="653" t="s">
        <v>474</v>
      </c>
      <c r="B74" s="654">
        <v>6952</v>
      </c>
      <c r="C74" s="656">
        <v>2.0999999999999999E-3</v>
      </c>
      <c r="D74" s="655" t="s">
        <v>398</v>
      </c>
      <c r="E74" s="198"/>
      <c r="F74" s="198"/>
      <c r="G74" s="198"/>
    </row>
    <row r="75" spans="1:7" ht="15" customHeight="1" x14ac:dyDescent="0.25">
      <c r="A75" s="653" t="s">
        <v>475</v>
      </c>
      <c r="B75" s="654">
        <v>6673</v>
      </c>
      <c r="C75" s="656">
        <v>2E-3</v>
      </c>
      <c r="D75" s="655" t="s">
        <v>398</v>
      </c>
      <c r="E75" s="198"/>
      <c r="F75" s="198"/>
      <c r="G75" s="198"/>
    </row>
    <row r="76" spans="1:7" ht="15" customHeight="1" x14ac:dyDescent="0.25">
      <c r="A76" s="653" t="s">
        <v>476</v>
      </c>
      <c r="B76" s="654">
        <v>6559</v>
      </c>
      <c r="C76" s="656">
        <v>2E-3</v>
      </c>
      <c r="D76" s="655" t="s">
        <v>398</v>
      </c>
      <c r="E76" s="198"/>
      <c r="F76" s="198"/>
      <c r="G76" s="198"/>
    </row>
    <row r="77" spans="1:7" ht="15" customHeight="1" x14ac:dyDescent="0.25">
      <c r="A77" s="653" t="s">
        <v>477</v>
      </c>
      <c r="B77" s="654">
        <v>6539</v>
      </c>
      <c r="C77" s="656">
        <v>2E-3</v>
      </c>
      <c r="D77" s="655" t="s">
        <v>398</v>
      </c>
      <c r="E77" s="198"/>
      <c r="F77" s="198"/>
      <c r="G77" s="198"/>
    </row>
    <row r="78" spans="1:7" ht="15" customHeight="1" x14ac:dyDescent="0.25">
      <c r="A78" s="653" t="s">
        <v>478</v>
      </c>
      <c r="B78" s="654">
        <v>6341</v>
      </c>
      <c r="C78" s="656">
        <v>1.9E-3</v>
      </c>
      <c r="D78" s="655" t="s">
        <v>398</v>
      </c>
      <c r="E78" s="198"/>
      <c r="F78" s="198"/>
      <c r="G78" s="198"/>
    </row>
    <row r="79" spans="1:7" ht="15" customHeight="1" x14ac:dyDescent="0.25">
      <c r="A79" s="653" t="s">
        <v>479</v>
      </c>
      <c r="B79" s="654">
        <v>5927</v>
      </c>
      <c r="C79" s="656">
        <v>1.8E-3</v>
      </c>
      <c r="D79" s="655" t="s">
        <v>398</v>
      </c>
      <c r="E79" s="198"/>
      <c r="F79" s="198"/>
      <c r="G79" s="198"/>
    </row>
    <row r="80" spans="1:7" ht="15" customHeight="1" x14ac:dyDescent="0.25">
      <c r="A80" s="653" t="s">
        <v>480</v>
      </c>
      <c r="B80" s="654">
        <v>5735</v>
      </c>
      <c r="C80" s="656">
        <v>1.6999999999999999E-3</v>
      </c>
      <c r="D80" s="655" t="s">
        <v>398</v>
      </c>
      <c r="E80" s="198"/>
      <c r="F80" s="198"/>
      <c r="G80" s="198"/>
    </row>
    <row r="81" spans="1:7" ht="15" customHeight="1" x14ac:dyDescent="0.25">
      <c r="A81" s="653" t="s">
        <v>481</v>
      </c>
      <c r="B81" s="654">
        <v>5726</v>
      </c>
      <c r="C81" s="656">
        <v>1.6999999999999999E-3</v>
      </c>
      <c r="D81" s="655" t="s">
        <v>398</v>
      </c>
      <c r="E81" s="198"/>
      <c r="F81" s="198"/>
      <c r="G81" s="198"/>
    </row>
    <row r="82" spans="1:7" ht="15" customHeight="1" x14ac:dyDescent="0.25">
      <c r="A82" s="653" t="s">
        <v>482</v>
      </c>
      <c r="B82" s="654">
        <v>5600</v>
      </c>
      <c r="C82" s="656">
        <v>1.6999999999999999E-3</v>
      </c>
      <c r="D82" s="655" t="s">
        <v>398</v>
      </c>
      <c r="E82" s="198"/>
      <c r="F82" s="198"/>
      <c r="G82" s="198"/>
    </row>
    <row r="83" spans="1:7" ht="15" customHeight="1" x14ac:dyDescent="0.25">
      <c r="A83" s="653" t="s">
        <v>483</v>
      </c>
      <c r="B83" s="654">
        <v>5532</v>
      </c>
      <c r="C83" s="656">
        <v>1.6999999999999999E-3</v>
      </c>
      <c r="D83" s="655" t="s">
        <v>398</v>
      </c>
      <c r="E83" s="198"/>
      <c r="F83" s="198"/>
      <c r="G83" s="198"/>
    </row>
    <row r="84" spans="1:7" ht="15" customHeight="1" x14ac:dyDescent="0.25">
      <c r="A84" s="653" t="s">
        <v>484</v>
      </c>
      <c r="B84" s="654">
        <v>5409</v>
      </c>
      <c r="C84" s="656">
        <v>1.6000000000000001E-3</v>
      </c>
      <c r="D84" s="655" t="s">
        <v>398</v>
      </c>
      <c r="E84" s="198"/>
      <c r="F84" s="198"/>
      <c r="G84" s="198"/>
    </row>
    <row r="85" spans="1:7" ht="15" customHeight="1" x14ac:dyDescent="0.25">
      <c r="A85" s="653" t="s">
        <v>485</v>
      </c>
      <c r="B85" s="654">
        <v>4812</v>
      </c>
      <c r="C85" s="656">
        <v>1.4E-3</v>
      </c>
      <c r="D85" s="655" t="s">
        <v>398</v>
      </c>
      <c r="E85" s="198"/>
      <c r="F85" s="198"/>
      <c r="G85" s="198"/>
    </row>
    <row r="86" spans="1:7" ht="15" customHeight="1" x14ac:dyDescent="0.25">
      <c r="A86" s="653" t="s">
        <v>486</v>
      </c>
      <c r="B86" s="654">
        <v>4673</v>
      </c>
      <c r="C86" s="656">
        <v>1.4E-3</v>
      </c>
      <c r="D86" s="655" t="s">
        <v>398</v>
      </c>
      <c r="E86" s="198"/>
      <c r="F86" s="198"/>
      <c r="G86" s="198"/>
    </row>
    <row r="87" spans="1:7" ht="15" customHeight="1" x14ac:dyDescent="0.25">
      <c r="A87" s="653" t="s">
        <v>487</v>
      </c>
      <c r="B87" s="654">
        <v>4519</v>
      </c>
      <c r="C87" s="656">
        <v>1.4E-3</v>
      </c>
      <c r="D87" s="655" t="s">
        <v>398</v>
      </c>
      <c r="E87" s="198"/>
      <c r="F87" s="198"/>
      <c r="G87" s="198"/>
    </row>
    <row r="88" spans="1:7" ht="15" customHeight="1" x14ac:dyDescent="0.25">
      <c r="A88" s="653" t="s">
        <v>488</v>
      </c>
      <c r="B88" s="654">
        <v>4498</v>
      </c>
      <c r="C88" s="656">
        <v>1.4E-3</v>
      </c>
      <c r="D88" s="655" t="s">
        <v>398</v>
      </c>
      <c r="E88" s="198"/>
      <c r="F88" s="198"/>
      <c r="G88" s="198"/>
    </row>
    <row r="89" spans="1:7" ht="15" customHeight="1" x14ac:dyDescent="0.25">
      <c r="A89" s="653" t="s">
        <v>489</v>
      </c>
      <c r="B89" s="654">
        <v>4421</v>
      </c>
      <c r="C89" s="656">
        <v>1.2999999999999999E-3</v>
      </c>
      <c r="D89" s="655" t="s">
        <v>398</v>
      </c>
      <c r="E89" s="198"/>
      <c r="F89" s="198"/>
      <c r="G89" s="198"/>
    </row>
    <row r="90" spans="1:7" ht="15" customHeight="1" x14ac:dyDescent="0.25">
      <c r="A90" s="653" t="s">
        <v>490</v>
      </c>
      <c r="B90" s="654">
        <v>4232</v>
      </c>
      <c r="C90" s="656">
        <v>1.2999999999999999E-3</v>
      </c>
      <c r="D90" s="655" t="s">
        <v>398</v>
      </c>
      <c r="E90" s="198"/>
      <c r="F90" s="198"/>
      <c r="G90" s="198"/>
    </row>
    <row r="91" spans="1:7" ht="15" customHeight="1" x14ac:dyDescent="0.25">
      <c r="A91" s="653" t="s">
        <v>491</v>
      </c>
      <c r="B91" s="654">
        <v>4151</v>
      </c>
      <c r="C91" s="656">
        <v>1.2999999999999999E-3</v>
      </c>
      <c r="D91" s="655" t="s">
        <v>398</v>
      </c>
      <c r="E91" s="198"/>
      <c r="F91" s="198"/>
      <c r="G91" s="198"/>
    </row>
    <row r="92" spans="1:7" ht="15" customHeight="1" x14ac:dyDescent="0.25">
      <c r="A92" s="653" t="s">
        <v>492</v>
      </c>
      <c r="B92" s="654">
        <v>4095</v>
      </c>
      <c r="C92" s="656">
        <v>1.1999999999999999E-3</v>
      </c>
      <c r="D92" s="655" t="s">
        <v>398</v>
      </c>
      <c r="E92" s="198"/>
      <c r="F92" s="198"/>
      <c r="G92" s="198"/>
    </row>
    <row r="93" spans="1:7" ht="15" customHeight="1" x14ac:dyDescent="0.25">
      <c r="A93" s="653" t="s">
        <v>493</v>
      </c>
      <c r="B93" s="654">
        <v>3757</v>
      </c>
      <c r="C93" s="659">
        <v>1.1000000000000001E-3</v>
      </c>
      <c r="D93" s="655" t="s">
        <v>398</v>
      </c>
      <c r="E93" s="198"/>
      <c r="F93" s="198"/>
      <c r="G93" s="198"/>
    </row>
    <row r="94" spans="1:7" ht="15" customHeight="1" x14ac:dyDescent="0.25">
      <c r="A94" s="653" t="s">
        <v>494</v>
      </c>
      <c r="B94" s="654">
        <v>3646</v>
      </c>
      <c r="C94" s="659">
        <v>1.1000000000000001E-3</v>
      </c>
      <c r="D94" s="655" t="s">
        <v>398</v>
      </c>
      <c r="E94" s="198"/>
      <c r="F94" s="198"/>
      <c r="G94" s="198"/>
    </row>
    <row r="95" spans="1:7" ht="15" customHeight="1" x14ac:dyDescent="0.25">
      <c r="A95" s="653" t="s">
        <v>495</v>
      </c>
      <c r="B95" s="654">
        <v>3627</v>
      </c>
      <c r="C95" s="659">
        <v>1.1000000000000001E-3</v>
      </c>
      <c r="D95" s="655" t="s">
        <v>398</v>
      </c>
      <c r="E95" s="198"/>
      <c r="F95" s="198"/>
      <c r="G95" s="198"/>
    </row>
    <row r="96" spans="1:7" ht="15" customHeight="1" x14ac:dyDescent="0.25">
      <c r="A96" s="653" t="s">
        <v>496</v>
      </c>
      <c r="B96" s="654">
        <v>3490</v>
      </c>
      <c r="C96" s="659">
        <v>1.1000000000000001E-3</v>
      </c>
      <c r="D96" s="655" t="s">
        <v>398</v>
      </c>
      <c r="E96" s="198"/>
      <c r="F96" s="198"/>
      <c r="G96" s="198"/>
    </row>
    <row r="97" spans="1:7" ht="15" customHeight="1" x14ac:dyDescent="0.25">
      <c r="A97" s="653" t="s">
        <v>497</v>
      </c>
      <c r="B97" s="654">
        <v>3463</v>
      </c>
      <c r="C97" s="659">
        <v>1E-3</v>
      </c>
      <c r="D97" s="655" t="s">
        <v>398</v>
      </c>
      <c r="E97" s="198"/>
      <c r="F97" s="198"/>
      <c r="G97" s="198"/>
    </row>
    <row r="98" spans="1:7" ht="15" customHeight="1" x14ac:dyDescent="0.25">
      <c r="A98" s="653" t="s">
        <v>498</v>
      </c>
      <c r="B98" s="654">
        <v>3422</v>
      </c>
      <c r="C98" s="656">
        <v>1E-3</v>
      </c>
      <c r="D98" s="655" t="s">
        <v>398</v>
      </c>
      <c r="E98" s="198"/>
      <c r="F98" s="198"/>
      <c r="G98" s="198"/>
    </row>
    <row r="99" spans="1:7" ht="15" customHeight="1" x14ac:dyDescent="0.25">
      <c r="A99" s="653" t="s">
        <v>499</v>
      </c>
      <c r="B99" s="654">
        <v>3361</v>
      </c>
      <c r="C99" s="656">
        <v>1E-3</v>
      </c>
      <c r="D99" s="655" t="s">
        <v>398</v>
      </c>
      <c r="E99" s="198"/>
      <c r="F99" s="198"/>
      <c r="G99" s="198"/>
    </row>
    <row r="100" spans="1:7" ht="15" customHeight="1" x14ac:dyDescent="0.25">
      <c r="A100" s="653" t="s">
        <v>500</v>
      </c>
      <c r="B100" s="654">
        <v>3346</v>
      </c>
      <c r="C100" s="656">
        <v>1E-3</v>
      </c>
      <c r="D100" s="655" t="s">
        <v>398</v>
      </c>
      <c r="E100" s="198"/>
      <c r="F100" s="198"/>
      <c r="G100" s="198"/>
    </row>
    <row r="101" spans="1:7" ht="15" customHeight="1" x14ac:dyDescent="0.25">
      <c r="A101" s="653" t="s">
        <v>501</v>
      </c>
      <c r="B101" s="654">
        <v>3219</v>
      </c>
      <c r="C101" s="656">
        <v>1E-3</v>
      </c>
      <c r="D101" s="655" t="s">
        <v>398</v>
      </c>
      <c r="E101" s="198"/>
      <c r="F101" s="198"/>
      <c r="G101" s="198"/>
    </row>
    <row r="102" spans="1:7" ht="15" customHeight="1" x14ac:dyDescent="0.25">
      <c r="A102" s="653" t="s">
        <v>502</v>
      </c>
      <c r="B102" s="654">
        <v>3170</v>
      </c>
      <c r="C102" s="656">
        <v>1E-3</v>
      </c>
      <c r="D102" s="655" t="s">
        <v>398</v>
      </c>
      <c r="E102" s="198"/>
      <c r="F102" s="198"/>
      <c r="G102" s="198"/>
    </row>
    <row r="103" spans="1:7" ht="15" customHeight="1" x14ac:dyDescent="0.25">
      <c r="A103" s="653" t="s">
        <v>503</v>
      </c>
      <c r="B103" s="654">
        <v>3124</v>
      </c>
      <c r="C103" s="656">
        <v>8.9999999999999998E-4</v>
      </c>
      <c r="D103" s="655" t="s">
        <v>398</v>
      </c>
      <c r="E103" s="198"/>
      <c r="F103" s="198"/>
      <c r="G103" s="198"/>
    </row>
    <row r="104" spans="1:7" ht="15" customHeight="1" x14ac:dyDescent="0.25">
      <c r="A104" s="653" t="s">
        <v>504</v>
      </c>
      <c r="B104" s="654">
        <v>3060</v>
      </c>
      <c r="C104" s="656">
        <v>8.9999999999999998E-4</v>
      </c>
      <c r="D104" s="655" t="s">
        <v>398</v>
      </c>
      <c r="E104" s="198"/>
      <c r="F104" s="198"/>
      <c r="G104" s="198"/>
    </row>
    <row r="105" spans="1:7" ht="15" customHeight="1" x14ac:dyDescent="0.25">
      <c r="A105" s="653" t="s">
        <v>505</v>
      </c>
      <c r="B105" s="654">
        <v>3041</v>
      </c>
      <c r="C105" s="656">
        <v>8.9999999999999998E-4</v>
      </c>
      <c r="D105" s="655" t="s">
        <v>398</v>
      </c>
      <c r="E105" s="198"/>
      <c r="F105" s="198"/>
      <c r="G105" s="198"/>
    </row>
    <row r="106" spans="1:7" ht="15" customHeight="1" x14ac:dyDescent="0.25">
      <c r="A106" s="653" t="s">
        <v>506</v>
      </c>
      <c r="B106" s="654">
        <v>3014</v>
      </c>
      <c r="C106" s="656">
        <v>8.9999999999999998E-4</v>
      </c>
      <c r="D106" s="655" t="s">
        <v>398</v>
      </c>
      <c r="E106" s="198"/>
      <c r="F106" s="198"/>
      <c r="G106" s="198"/>
    </row>
    <row r="107" spans="1:7" ht="15" customHeight="1" x14ac:dyDescent="0.25">
      <c r="A107" s="653" t="s">
        <v>507</v>
      </c>
      <c r="B107" s="654">
        <v>3007</v>
      </c>
      <c r="C107" s="656">
        <v>8.9999999999999998E-4</v>
      </c>
      <c r="D107" s="655" t="s">
        <v>398</v>
      </c>
      <c r="E107" s="198"/>
      <c r="F107" s="198"/>
      <c r="G107" s="198"/>
    </row>
    <row r="108" spans="1:7" ht="15" customHeight="1" x14ac:dyDescent="0.25">
      <c r="A108" s="653" t="s">
        <v>508</v>
      </c>
      <c r="B108" s="654">
        <v>2999</v>
      </c>
      <c r="C108" s="656">
        <v>8.9999999999999998E-4</v>
      </c>
      <c r="D108" s="655" t="s">
        <v>398</v>
      </c>
      <c r="E108" s="198"/>
      <c r="F108" s="198"/>
      <c r="G108" s="198"/>
    </row>
    <row r="109" spans="1:7" ht="15" customHeight="1" x14ac:dyDescent="0.25">
      <c r="A109" s="653" t="s">
        <v>509</v>
      </c>
      <c r="B109" s="654">
        <v>2915</v>
      </c>
      <c r="C109" s="656">
        <v>8.9999999999999998E-4</v>
      </c>
      <c r="D109" s="655" t="s">
        <v>398</v>
      </c>
      <c r="E109" s="198"/>
      <c r="F109" s="198"/>
      <c r="G109" s="198"/>
    </row>
    <row r="110" spans="1:7" ht="15" customHeight="1" x14ac:dyDescent="0.25">
      <c r="A110" s="653" t="s">
        <v>510</v>
      </c>
      <c r="B110" s="654">
        <v>2858</v>
      </c>
      <c r="C110" s="656">
        <v>8.9999999999999998E-4</v>
      </c>
      <c r="D110" s="655" t="s">
        <v>398</v>
      </c>
      <c r="E110" s="198"/>
      <c r="F110" s="198"/>
      <c r="G110" s="198"/>
    </row>
    <row r="111" spans="1:7" ht="15" customHeight="1" x14ac:dyDescent="0.25">
      <c r="A111" s="653" t="s">
        <v>511</v>
      </c>
      <c r="B111" s="654">
        <v>2834</v>
      </c>
      <c r="C111" s="656">
        <v>8.9999999999999998E-4</v>
      </c>
      <c r="D111" s="655" t="s">
        <v>398</v>
      </c>
      <c r="E111" s="198"/>
      <c r="F111" s="198"/>
      <c r="G111" s="198"/>
    </row>
    <row r="112" spans="1:7" ht="15" customHeight="1" x14ac:dyDescent="0.25">
      <c r="A112" s="653" t="s">
        <v>512</v>
      </c>
      <c r="B112" s="654">
        <v>2481</v>
      </c>
      <c r="C112" s="656">
        <v>6.9999999999999999E-4</v>
      </c>
      <c r="D112" s="655" t="s">
        <v>398</v>
      </c>
      <c r="E112" s="198"/>
      <c r="F112" s="198"/>
      <c r="G112" s="198"/>
    </row>
    <row r="113" spans="1:7" ht="15" customHeight="1" x14ac:dyDescent="0.25">
      <c r="A113" s="653" t="s">
        <v>513</v>
      </c>
      <c r="B113" s="654">
        <v>2455</v>
      </c>
      <c r="C113" s="656">
        <v>6.9999999999999999E-4</v>
      </c>
      <c r="D113" s="655" t="s">
        <v>398</v>
      </c>
      <c r="E113" s="198"/>
      <c r="F113" s="198"/>
      <c r="G113" s="198"/>
    </row>
    <row r="114" spans="1:7" ht="15" customHeight="1" x14ac:dyDescent="0.25">
      <c r="A114" s="653" t="s">
        <v>514</v>
      </c>
      <c r="B114" s="654">
        <v>2438</v>
      </c>
      <c r="C114" s="656">
        <v>6.9999999999999999E-4</v>
      </c>
      <c r="D114" s="655" t="s">
        <v>398</v>
      </c>
      <c r="E114" s="198"/>
      <c r="F114" s="198"/>
      <c r="G114" s="198"/>
    </row>
    <row r="115" spans="1:7" ht="15" customHeight="1" x14ac:dyDescent="0.25">
      <c r="A115" s="653" t="s">
        <v>515</v>
      </c>
      <c r="B115" s="654">
        <v>2264</v>
      </c>
      <c r="C115" s="656">
        <v>6.9999999999999999E-4</v>
      </c>
      <c r="D115" s="655" t="s">
        <v>398</v>
      </c>
      <c r="E115" s="198"/>
      <c r="F115" s="198"/>
      <c r="G115" s="198"/>
    </row>
    <row r="116" spans="1:7" ht="15" customHeight="1" x14ac:dyDescent="0.25">
      <c r="A116" s="653" t="s">
        <v>516</v>
      </c>
      <c r="B116" s="654">
        <v>2228</v>
      </c>
      <c r="C116" s="656">
        <v>6.9999999999999999E-4</v>
      </c>
      <c r="D116" s="655" t="s">
        <v>398</v>
      </c>
      <c r="E116" s="198"/>
      <c r="F116" s="198"/>
      <c r="G116" s="198"/>
    </row>
    <row r="117" spans="1:7" ht="15" customHeight="1" x14ac:dyDescent="0.25">
      <c r="A117" s="653" t="s">
        <v>517</v>
      </c>
      <c r="B117" s="654">
        <v>2225</v>
      </c>
      <c r="C117" s="656">
        <v>6.9999999999999999E-4</v>
      </c>
      <c r="D117" s="655" t="s">
        <v>398</v>
      </c>
      <c r="E117" s="198"/>
      <c r="F117" s="198"/>
      <c r="G117" s="198"/>
    </row>
    <row r="118" spans="1:7" ht="15" customHeight="1" x14ac:dyDescent="0.25">
      <c r="A118" s="653" t="s">
        <v>518</v>
      </c>
      <c r="B118" s="654">
        <v>2115</v>
      </c>
      <c r="C118" s="656">
        <v>5.9999999999999995E-4</v>
      </c>
      <c r="D118" s="655" t="s">
        <v>398</v>
      </c>
      <c r="E118" s="198"/>
      <c r="F118" s="198"/>
      <c r="G118" s="198"/>
    </row>
    <row r="119" spans="1:7" ht="15" customHeight="1" x14ac:dyDescent="0.25">
      <c r="A119" s="653" t="s">
        <v>519</v>
      </c>
      <c r="B119" s="654">
        <v>2114</v>
      </c>
      <c r="C119" s="656">
        <v>5.9999999999999995E-4</v>
      </c>
      <c r="D119" s="655" t="s">
        <v>398</v>
      </c>
      <c r="E119" s="198"/>
      <c r="F119" s="198"/>
      <c r="G119" s="198"/>
    </row>
    <row r="120" spans="1:7" ht="15" customHeight="1" x14ac:dyDescent="0.25">
      <c r="A120" s="653" t="s">
        <v>520</v>
      </c>
      <c r="B120" s="654">
        <v>2086</v>
      </c>
      <c r="C120" s="656">
        <v>5.9999999999999995E-4</v>
      </c>
      <c r="D120" s="655" t="s">
        <v>398</v>
      </c>
      <c r="E120" s="198"/>
      <c r="F120" s="198"/>
      <c r="G120" s="198"/>
    </row>
    <row r="121" spans="1:7" ht="15" customHeight="1" x14ac:dyDescent="0.25">
      <c r="A121" s="653" t="s">
        <v>521</v>
      </c>
      <c r="B121" s="654">
        <v>1984</v>
      </c>
      <c r="C121" s="656">
        <v>5.9999999999999995E-4</v>
      </c>
      <c r="D121" s="655" t="s">
        <v>323</v>
      </c>
      <c r="E121" s="198"/>
      <c r="F121" s="198"/>
      <c r="G121" s="198"/>
    </row>
    <row r="122" spans="1:7" ht="15" customHeight="1" x14ac:dyDescent="0.25">
      <c r="A122" s="653" t="s">
        <v>522</v>
      </c>
      <c r="B122" s="654">
        <v>1982</v>
      </c>
      <c r="C122" s="656">
        <v>5.9999999999999995E-4</v>
      </c>
      <c r="D122" s="655" t="s">
        <v>398</v>
      </c>
      <c r="E122" s="198"/>
      <c r="F122" s="198"/>
      <c r="G122" s="198"/>
    </row>
    <row r="123" spans="1:7" ht="15" customHeight="1" x14ac:dyDescent="0.25">
      <c r="A123" s="653" t="s">
        <v>523</v>
      </c>
      <c r="B123" s="654">
        <v>1957</v>
      </c>
      <c r="C123" s="656">
        <v>5.9999999999999995E-4</v>
      </c>
      <c r="D123" s="655" t="s">
        <v>398</v>
      </c>
      <c r="E123" s="198"/>
      <c r="F123" s="198"/>
      <c r="G123" s="198"/>
    </row>
    <row r="124" spans="1:7" ht="15" customHeight="1" x14ac:dyDescent="0.25">
      <c r="A124" s="653" t="s">
        <v>524</v>
      </c>
      <c r="B124" s="654">
        <v>1891</v>
      </c>
      <c r="C124" s="656">
        <v>5.9999999999999995E-4</v>
      </c>
      <c r="D124" s="655" t="s">
        <v>398</v>
      </c>
      <c r="E124" s="198"/>
      <c r="F124" s="198"/>
      <c r="G124" s="198"/>
    </row>
    <row r="125" spans="1:7" ht="15" customHeight="1" x14ac:dyDescent="0.25">
      <c r="A125" s="653" t="s">
        <v>525</v>
      </c>
      <c r="B125" s="654">
        <v>1868</v>
      </c>
      <c r="C125" s="656">
        <v>5.9999999999999995E-4</v>
      </c>
      <c r="D125" s="655" t="s">
        <v>398</v>
      </c>
      <c r="E125" s="198"/>
      <c r="F125" s="198"/>
      <c r="G125" s="198"/>
    </row>
    <row r="126" spans="1:7" ht="15" customHeight="1" x14ac:dyDescent="0.25">
      <c r="A126" s="653" t="s">
        <v>526</v>
      </c>
      <c r="B126" s="654">
        <v>1826</v>
      </c>
      <c r="C126" s="656">
        <v>5.9999999999999995E-4</v>
      </c>
      <c r="D126" s="655" t="s">
        <v>398</v>
      </c>
      <c r="E126" s="198"/>
      <c r="F126" s="198"/>
      <c r="G126" s="198"/>
    </row>
    <row r="127" spans="1:7" ht="15" customHeight="1" x14ac:dyDescent="0.25">
      <c r="A127" s="653" t="s">
        <v>527</v>
      </c>
      <c r="B127" s="654">
        <v>1824</v>
      </c>
      <c r="C127" s="656">
        <v>5.0000000000000001E-4</v>
      </c>
      <c r="D127" s="655" t="s">
        <v>398</v>
      </c>
      <c r="E127" s="198"/>
      <c r="F127" s="198"/>
      <c r="G127" s="198"/>
    </row>
    <row r="128" spans="1:7" ht="15" customHeight="1" x14ac:dyDescent="0.25">
      <c r="A128" s="653" t="s">
        <v>528</v>
      </c>
      <c r="B128" s="654">
        <v>1745</v>
      </c>
      <c r="C128" s="656">
        <v>5.0000000000000001E-4</v>
      </c>
      <c r="D128" s="655" t="s">
        <v>398</v>
      </c>
      <c r="E128" s="198"/>
      <c r="F128" s="198"/>
      <c r="G128" s="198"/>
    </row>
    <row r="129" spans="1:7" ht="15" customHeight="1" x14ac:dyDescent="0.25">
      <c r="A129" s="653" t="s">
        <v>529</v>
      </c>
      <c r="B129" s="654">
        <v>1724</v>
      </c>
      <c r="C129" s="656">
        <v>5.0000000000000001E-4</v>
      </c>
      <c r="D129" s="655" t="s">
        <v>398</v>
      </c>
      <c r="E129" s="198"/>
      <c r="F129" s="198"/>
      <c r="G129" s="198"/>
    </row>
    <row r="130" spans="1:7" ht="15" customHeight="1" x14ac:dyDescent="0.25">
      <c r="A130" s="653" t="s">
        <v>530</v>
      </c>
      <c r="B130" s="654">
        <v>1540</v>
      </c>
      <c r="C130" s="656">
        <v>5.0000000000000001E-4</v>
      </c>
      <c r="D130" s="655" t="s">
        <v>323</v>
      </c>
      <c r="E130" s="198"/>
      <c r="F130" s="198"/>
      <c r="G130" s="198"/>
    </row>
    <row r="131" spans="1:7" ht="15" customHeight="1" x14ac:dyDescent="0.25">
      <c r="A131" s="653" t="s">
        <v>531</v>
      </c>
      <c r="B131" s="654">
        <v>1474</v>
      </c>
      <c r="C131" s="656">
        <v>4.0000000000000002E-4</v>
      </c>
      <c r="D131" s="655" t="s">
        <v>398</v>
      </c>
      <c r="E131" s="198"/>
      <c r="F131" s="198"/>
      <c r="G131" s="198"/>
    </row>
    <row r="132" spans="1:7" ht="15" customHeight="1" x14ac:dyDescent="0.25">
      <c r="A132" s="653" t="s">
        <v>532</v>
      </c>
      <c r="B132" s="654">
        <v>1434</v>
      </c>
      <c r="C132" s="656">
        <v>4.0000000000000002E-4</v>
      </c>
      <c r="D132" s="655" t="s">
        <v>398</v>
      </c>
      <c r="E132" s="198"/>
      <c r="F132" s="198"/>
      <c r="G132" s="198"/>
    </row>
    <row r="133" spans="1:7" ht="15" customHeight="1" x14ac:dyDescent="0.25">
      <c r="A133" s="653" t="s">
        <v>533</v>
      </c>
      <c r="B133" s="654">
        <v>1385</v>
      </c>
      <c r="C133" s="656">
        <v>4.0000000000000002E-4</v>
      </c>
      <c r="D133" s="655" t="s">
        <v>398</v>
      </c>
      <c r="E133" s="198"/>
      <c r="F133" s="198"/>
      <c r="G133" s="198"/>
    </row>
    <row r="134" spans="1:7" ht="15" customHeight="1" x14ac:dyDescent="0.25">
      <c r="A134" s="653" t="s">
        <v>534</v>
      </c>
      <c r="B134" s="654">
        <v>1349</v>
      </c>
      <c r="C134" s="656">
        <v>4.0000000000000002E-4</v>
      </c>
      <c r="D134" s="655" t="s">
        <v>398</v>
      </c>
      <c r="E134" s="198"/>
      <c r="F134" s="198"/>
      <c r="G134" s="198"/>
    </row>
    <row r="135" spans="1:7" ht="15" customHeight="1" x14ac:dyDescent="0.25">
      <c r="A135" s="653" t="s">
        <v>535</v>
      </c>
      <c r="B135" s="654">
        <v>1287</v>
      </c>
      <c r="C135" s="656">
        <v>4.0000000000000002E-4</v>
      </c>
      <c r="D135" s="655" t="s">
        <v>398</v>
      </c>
      <c r="E135" s="198"/>
      <c r="F135" s="198"/>
      <c r="G135" s="198"/>
    </row>
    <row r="136" spans="1:7" ht="15" customHeight="1" x14ac:dyDescent="0.25">
      <c r="A136" s="653" t="s">
        <v>536</v>
      </c>
      <c r="B136" s="654">
        <v>1252</v>
      </c>
      <c r="C136" s="656">
        <v>4.0000000000000002E-4</v>
      </c>
      <c r="D136" s="655" t="s">
        <v>323</v>
      </c>
      <c r="E136" s="198"/>
      <c r="F136" s="198"/>
      <c r="G136" s="198"/>
    </row>
    <row r="137" spans="1:7" ht="15" customHeight="1" x14ac:dyDescent="0.25">
      <c r="A137" s="653" t="s">
        <v>537</v>
      </c>
      <c r="B137" s="654">
        <v>1062</v>
      </c>
      <c r="C137" s="656">
        <v>2.9999999999999997E-4</v>
      </c>
      <c r="D137" s="655" t="s">
        <v>323</v>
      </c>
      <c r="E137" s="198"/>
      <c r="F137" s="198"/>
      <c r="G137" s="198"/>
    </row>
    <row r="138" spans="1:7" ht="15" customHeight="1" x14ac:dyDescent="0.25">
      <c r="A138" s="653" t="s">
        <v>538</v>
      </c>
      <c r="B138" s="654">
        <v>865</v>
      </c>
      <c r="C138" s="656">
        <v>2.9999999999999997E-4</v>
      </c>
      <c r="D138" s="655" t="s">
        <v>323</v>
      </c>
      <c r="E138" s="198"/>
      <c r="F138" s="198"/>
      <c r="G138" s="198"/>
    </row>
    <row r="139" spans="1:7" ht="15" customHeight="1" x14ac:dyDescent="0.25">
      <c r="A139" s="653" t="s">
        <v>539</v>
      </c>
      <c r="B139" s="654">
        <v>851</v>
      </c>
      <c r="C139" s="659">
        <v>2.9999999999999997E-4</v>
      </c>
      <c r="D139" s="655" t="s">
        <v>323</v>
      </c>
      <c r="E139" s="198"/>
      <c r="F139" s="198"/>
      <c r="G139" s="198"/>
    </row>
    <row r="140" spans="1:7" ht="15" customHeight="1" x14ac:dyDescent="0.25">
      <c r="A140" s="653" t="s">
        <v>540</v>
      </c>
      <c r="B140" s="654">
        <v>732</v>
      </c>
      <c r="C140" s="656">
        <v>2.0000000000000001E-4</v>
      </c>
      <c r="D140" s="655" t="s">
        <v>323</v>
      </c>
      <c r="E140" s="198"/>
      <c r="F140" s="198"/>
      <c r="G140" s="198"/>
    </row>
    <row r="141" spans="1:7" ht="15" customHeight="1" x14ac:dyDescent="0.25">
      <c r="A141" s="653" t="s">
        <v>541</v>
      </c>
      <c r="B141" s="654">
        <v>719</v>
      </c>
      <c r="C141" s="659">
        <v>2.0000000000000001E-4</v>
      </c>
      <c r="D141" s="655" t="s">
        <v>323</v>
      </c>
      <c r="E141" s="198"/>
      <c r="F141" s="198"/>
      <c r="G141" s="198"/>
    </row>
    <row r="142" spans="1:7" ht="15" customHeight="1" x14ac:dyDescent="0.25">
      <c r="A142" s="653" t="s">
        <v>542</v>
      </c>
      <c r="B142" s="654">
        <v>699</v>
      </c>
      <c r="C142" s="659">
        <v>2.0000000000000001E-4</v>
      </c>
      <c r="D142" s="655" t="s">
        <v>323</v>
      </c>
      <c r="E142" s="198"/>
      <c r="F142" s="198"/>
      <c r="G142" s="198"/>
    </row>
    <row r="143" spans="1:7" ht="15" customHeight="1" x14ac:dyDescent="0.25">
      <c r="A143" s="653" t="s">
        <v>543</v>
      </c>
      <c r="B143" s="654">
        <v>687</v>
      </c>
      <c r="C143" s="656">
        <v>2.0000000000000001E-4</v>
      </c>
      <c r="D143" s="655" t="s">
        <v>323</v>
      </c>
      <c r="E143" s="198"/>
      <c r="F143" s="198"/>
      <c r="G143" s="198"/>
    </row>
    <row r="144" spans="1:7" ht="15" customHeight="1" x14ac:dyDescent="0.25">
      <c r="A144" s="653" t="s">
        <v>544</v>
      </c>
      <c r="B144" s="654">
        <v>677</v>
      </c>
      <c r="C144" s="656">
        <v>2.0000000000000001E-4</v>
      </c>
      <c r="D144" s="655" t="s">
        <v>323</v>
      </c>
      <c r="E144" s="198"/>
      <c r="F144" s="198"/>
      <c r="G144" s="198"/>
    </row>
    <row r="145" spans="1:7" ht="15" customHeight="1" x14ac:dyDescent="0.25">
      <c r="A145" s="653" t="s">
        <v>545</v>
      </c>
      <c r="B145" s="654">
        <v>651</v>
      </c>
      <c r="C145" s="656">
        <v>2.0000000000000001E-4</v>
      </c>
      <c r="D145" s="655" t="s">
        <v>323</v>
      </c>
      <c r="E145" s="198"/>
      <c r="F145" s="198"/>
      <c r="G145" s="198"/>
    </row>
    <row r="146" spans="1:7" ht="15" customHeight="1" x14ac:dyDescent="0.25">
      <c r="A146" s="653" t="s">
        <v>546</v>
      </c>
      <c r="B146" s="654">
        <v>646</v>
      </c>
      <c r="C146" s="656">
        <v>2.0000000000000001E-4</v>
      </c>
      <c r="D146" s="655" t="s">
        <v>323</v>
      </c>
      <c r="E146" s="198"/>
      <c r="F146" s="198"/>
      <c r="G146" s="198"/>
    </row>
    <row r="147" spans="1:7" ht="15" customHeight="1" x14ac:dyDescent="0.25">
      <c r="A147" s="653" t="s">
        <v>547</v>
      </c>
      <c r="B147" s="654">
        <v>592</v>
      </c>
      <c r="C147" s="656">
        <v>2.0000000000000001E-4</v>
      </c>
      <c r="D147" s="655" t="s">
        <v>323</v>
      </c>
      <c r="E147" s="198"/>
      <c r="F147" s="198"/>
      <c r="G147" s="198"/>
    </row>
    <row r="148" spans="1:7" ht="15" customHeight="1" x14ac:dyDescent="0.25">
      <c r="A148" s="653" t="s">
        <v>548</v>
      </c>
      <c r="B148" s="654">
        <v>580</v>
      </c>
      <c r="C148" s="656">
        <v>2.0000000000000001E-4</v>
      </c>
      <c r="D148" s="655" t="s">
        <v>323</v>
      </c>
      <c r="E148" s="198"/>
      <c r="F148" s="198"/>
      <c r="G148" s="198"/>
    </row>
    <row r="149" spans="1:7" ht="15" customHeight="1" x14ac:dyDescent="0.25">
      <c r="A149" s="653" t="s">
        <v>549</v>
      </c>
      <c r="B149" s="654">
        <v>522</v>
      </c>
      <c r="C149" s="656">
        <v>2.0000000000000001E-4</v>
      </c>
      <c r="D149" s="655" t="s">
        <v>323</v>
      </c>
      <c r="E149" s="198"/>
      <c r="F149" s="198"/>
      <c r="G149" s="198"/>
    </row>
    <row r="150" spans="1:7" ht="15" customHeight="1" x14ac:dyDescent="0.25">
      <c r="A150" s="653" t="s">
        <v>550</v>
      </c>
      <c r="B150" s="654">
        <v>455</v>
      </c>
      <c r="C150" s="656">
        <v>1E-4</v>
      </c>
      <c r="D150" s="655" t="s">
        <v>323</v>
      </c>
      <c r="E150" s="198"/>
      <c r="F150" s="198"/>
      <c r="G150" s="198"/>
    </row>
    <row r="151" spans="1:7" ht="15" customHeight="1" x14ac:dyDescent="0.25">
      <c r="A151" s="653" t="s">
        <v>551</v>
      </c>
      <c r="B151" s="654">
        <v>437</v>
      </c>
      <c r="C151" s="656">
        <v>1E-4</v>
      </c>
      <c r="D151" s="655" t="s">
        <v>323</v>
      </c>
      <c r="E151" s="198"/>
      <c r="F151" s="198"/>
      <c r="G151" s="198"/>
    </row>
    <row r="152" spans="1:7" ht="15" customHeight="1" x14ac:dyDescent="0.25">
      <c r="A152" s="653" t="s">
        <v>321</v>
      </c>
      <c r="B152" s="654">
        <v>405</v>
      </c>
      <c r="C152" s="656">
        <v>1E-4</v>
      </c>
      <c r="D152" s="655" t="s">
        <v>323</v>
      </c>
      <c r="E152" s="198"/>
      <c r="F152" s="198"/>
      <c r="G152" s="198"/>
    </row>
    <row r="153" spans="1:7" ht="15" customHeight="1" x14ac:dyDescent="0.25">
      <c r="A153" s="653" t="s">
        <v>552</v>
      </c>
      <c r="B153" s="654">
        <v>384</v>
      </c>
      <c r="C153" s="656">
        <v>1E-4</v>
      </c>
      <c r="D153" s="655" t="s">
        <v>323</v>
      </c>
      <c r="E153" s="198"/>
      <c r="F153" s="198"/>
      <c r="G153" s="198"/>
    </row>
    <row r="154" spans="1:7" ht="15" customHeight="1" x14ac:dyDescent="0.25">
      <c r="A154" s="653" t="s">
        <v>553</v>
      </c>
      <c r="B154" s="654">
        <v>360</v>
      </c>
      <c r="C154" s="656">
        <v>1E-4</v>
      </c>
      <c r="D154" s="655" t="s">
        <v>323</v>
      </c>
      <c r="E154" s="198"/>
      <c r="F154" s="198"/>
      <c r="G154" s="198"/>
    </row>
    <row r="155" spans="1:7" ht="15" customHeight="1" x14ac:dyDescent="0.25">
      <c r="A155" s="653" t="s">
        <v>554</v>
      </c>
      <c r="B155" s="654">
        <v>312</v>
      </c>
      <c r="C155" s="656">
        <v>1E-4</v>
      </c>
      <c r="D155" s="655" t="s">
        <v>323</v>
      </c>
      <c r="E155" s="198"/>
      <c r="F155" s="198"/>
      <c r="G155" s="198"/>
    </row>
    <row r="156" spans="1:7" ht="15" customHeight="1" x14ac:dyDescent="0.25">
      <c r="A156" s="653" t="s">
        <v>555</v>
      </c>
      <c r="B156" s="654">
        <v>286</v>
      </c>
      <c r="C156" s="656">
        <v>1E-4</v>
      </c>
      <c r="D156" s="655" t="s">
        <v>323</v>
      </c>
      <c r="E156" s="198"/>
      <c r="F156" s="198"/>
      <c r="G156" s="198"/>
    </row>
    <row r="157" spans="1:7" ht="15" customHeight="1" x14ac:dyDescent="0.25">
      <c r="A157" s="653" t="s">
        <v>556</v>
      </c>
      <c r="B157" s="654">
        <v>148</v>
      </c>
      <c r="C157" s="656">
        <v>0</v>
      </c>
      <c r="D157" s="655" t="s">
        <v>323</v>
      </c>
      <c r="E157" s="198"/>
      <c r="F157" s="198"/>
      <c r="G157" s="198"/>
    </row>
    <row r="158" spans="1:7" ht="15" customHeight="1" x14ac:dyDescent="0.25">
      <c r="A158" s="653" t="s">
        <v>557</v>
      </c>
      <c r="B158" s="654">
        <v>139</v>
      </c>
      <c r="C158" s="656">
        <v>0</v>
      </c>
      <c r="D158" s="655" t="s">
        <v>323</v>
      </c>
      <c r="E158" s="198"/>
      <c r="F158" s="198"/>
      <c r="G158" s="198"/>
    </row>
    <row r="159" spans="1:7" ht="15" customHeight="1" x14ac:dyDescent="0.25">
      <c r="A159" s="653" t="s">
        <v>558</v>
      </c>
      <c r="B159" s="654">
        <v>131</v>
      </c>
      <c r="C159" s="656">
        <v>0</v>
      </c>
      <c r="D159" s="655" t="s">
        <v>323</v>
      </c>
      <c r="E159" s="198"/>
      <c r="F159" s="198"/>
      <c r="G159" s="198"/>
    </row>
    <row r="160" spans="1:7" ht="15" customHeight="1" x14ac:dyDescent="0.25">
      <c r="A160" s="653" t="s">
        <v>559</v>
      </c>
      <c r="B160" s="654">
        <v>97</v>
      </c>
      <c r="C160" s="656">
        <v>0</v>
      </c>
      <c r="D160" s="655" t="s">
        <v>323</v>
      </c>
      <c r="E160" s="198"/>
      <c r="F160" s="198"/>
      <c r="G160" s="198"/>
    </row>
    <row r="161" spans="1:8" ht="15" customHeight="1" x14ac:dyDescent="0.25">
      <c r="A161" s="653" t="s">
        <v>560</v>
      </c>
      <c r="B161" s="654">
        <v>86</v>
      </c>
      <c r="C161" s="656">
        <v>0</v>
      </c>
      <c r="D161" s="655" t="s">
        <v>323</v>
      </c>
      <c r="E161" s="198"/>
      <c r="F161" s="198"/>
      <c r="G161" s="198"/>
    </row>
    <row r="162" spans="1:8" ht="15" customHeight="1" x14ac:dyDescent="0.25">
      <c r="A162" s="653" t="s">
        <v>561</v>
      </c>
      <c r="B162" s="654">
        <v>45</v>
      </c>
      <c r="C162" s="656">
        <v>0</v>
      </c>
      <c r="D162" s="655" t="s">
        <v>323</v>
      </c>
      <c r="E162" s="198"/>
      <c r="F162" s="198"/>
      <c r="G162" s="198"/>
    </row>
    <row r="163" spans="1:8" ht="15" customHeight="1" x14ac:dyDescent="0.25">
      <c r="A163" s="653" t="s">
        <v>562</v>
      </c>
      <c r="B163" s="654">
        <v>21</v>
      </c>
      <c r="C163" s="656">
        <v>0</v>
      </c>
      <c r="D163" s="655" t="s">
        <v>323</v>
      </c>
      <c r="E163" s="198"/>
      <c r="F163" s="198"/>
      <c r="G163" s="198"/>
    </row>
    <row r="164" spans="1:8" s="178" customFormat="1" ht="15" customHeight="1" x14ac:dyDescent="0.25">
      <c r="A164" s="653" t="s">
        <v>563</v>
      </c>
      <c r="B164" s="654">
        <v>16</v>
      </c>
      <c r="C164" s="656">
        <v>0</v>
      </c>
      <c r="D164" s="655" t="s">
        <v>323</v>
      </c>
      <c r="E164" s="198"/>
      <c r="F164" s="198"/>
      <c r="G164" s="198"/>
      <c r="H164" s="207"/>
    </row>
    <row r="165" spans="1:8" s="207" customFormat="1" x14ac:dyDescent="0.25">
      <c r="A165" s="660"/>
      <c r="B165" s="660"/>
      <c r="C165" s="661"/>
      <c r="D165" s="661"/>
      <c r="E165" s="660"/>
      <c r="F165" s="660"/>
      <c r="G165" s="660"/>
    </row>
    <row r="166" spans="1:8" ht="60" customHeight="1" x14ac:dyDescent="0.25">
      <c r="A166" s="817" t="s">
        <v>392</v>
      </c>
      <c r="B166" s="817"/>
      <c r="C166" s="817"/>
      <c r="D166" s="817"/>
      <c r="E166" s="817"/>
      <c r="F166" s="817"/>
      <c r="G166" s="817"/>
    </row>
    <row r="167" spans="1:8" ht="27" customHeight="1" x14ac:dyDescent="0.25">
      <c r="A167" s="817" t="s">
        <v>393</v>
      </c>
      <c r="B167" s="817"/>
      <c r="C167" s="817"/>
      <c r="D167" s="817"/>
      <c r="E167" s="817"/>
      <c r="F167" s="817"/>
      <c r="G167" s="817"/>
    </row>
    <row r="168" spans="1:8" x14ac:dyDescent="0.25">
      <c r="A168" s="30"/>
    </row>
  </sheetData>
  <mergeCells count="2">
    <mergeCell ref="A166:G166"/>
    <mergeCell ref="A167:G167"/>
  </mergeCells>
  <hyperlinks>
    <hyperlink ref="A1" location="'Table of contents'!B17" display="Return to Table of Contents" xr:uid="{51AA2184-2426-45BE-A416-025039597DD9}"/>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C440B-F556-4ED6-8842-CB4587764E0E}">
  <dimension ref="A1:N168"/>
  <sheetViews>
    <sheetView topLeftCell="A160" workbookViewId="0">
      <selection activeCell="F2" sqref="F2"/>
    </sheetView>
  </sheetViews>
  <sheetFormatPr defaultRowHeight="15" x14ac:dyDescent="0.25"/>
  <cols>
    <col min="1" max="1" width="29.28515625" customWidth="1"/>
    <col min="2" max="2" width="11.5703125" bestFit="1" customWidth="1"/>
    <col min="3" max="3" width="11.5703125" style="29" bestFit="1" customWidth="1"/>
    <col min="4" max="4" width="11.5703125" style="29" customWidth="1"/>
    <col min="5" max="5" width="18.5703125" customWidth="1"/>
    <col min="6" max="6" width="20.7109375" style="367" customWidth="1"/>
    <col min="7" max="7" width="37" customWidth="1"/>
    <col min="8" max="8" width="13.7109375" customWidth="1"/>
    <col min="9" max="9" width="13.140625" customWidth="1"/>
    <col min="10" max="10" width="14.140625" customWidth="1"/>
    <col min="11" max="11" width="13.7109375" customWidth="1"/>
    <col min="12" max="12" width="13" customWidth="1"/>
  </cols>
  <sheetData>
    <row r="1" spans="1:14" s="29" customFormat="1" x14ac:dyDescent="0.25">
      <c r="A1" s="703" t="s">
        <v>27</v>
      </c>
      <c r="F1" s="367"/>
    </row>
    <row r="2" spans="1:14" x14ac:dyDescent="0.25">
      <c r="A2" s="531" t="s">
        <v>564</v>
      </c>
      <c r="B2" s="704"/>
      <c r="C2" s="704"/>
      <c r="D2" s="704"/>
      <c r="E2" s="704"/>
      <c r="F2" s="704"/>
      <c r="G2" s="704"/>
      <c r="H2" s="704"/>
      <c r="I2" s="704"/>
      <c r="J2" s="704"/>
      <c r="K2" s="29"/>
      <c r="L2" s="29"/>
      <c r="M2" s="29"/>
      <c r="N2" s="29"/>
    </row>
    <row r="3" spans="1:14" s="30" customFormat="1" ht="12.75" x14ac:dyDescent="0.2">
      <c r="A3" s="733" t="s">
        <v>565</v>
      </c>
      <c r="B3" s="734"/>
      <c r="C3" s="734"/>
      <c r="D3" s="734"/>
      <c r="E3" s="734"/>
      <c r="F3" s="734"/>
      <c r="G3" s="734"/>
      <c r="H3" s="734"/>
      <c r="I3" s="734"/>
      <c r="J3" s="734"/>
    </row>
    <row r="4" spans="1:14" x14ac:dyDescent="0.25">
      <c r="A4" s="26"/>
      <c r="B4" s="29"/>
      <c r="E4" s="29"/>
      <c r="G4" s="26"/>
      <c r="H4" s="29"/>
      <c r="I4" s="29"/>
      <c r="J4" s="29"/>
      <c r="K4" s="29"/>
      <c r="L4" s="29"/>
      <c r="M4" s="29"/>
      <c r="N4" s="29"/>
    </row>
    <row r="5" spans="1:14" ht="30" x14ac:dyDescent="0.25">
      <c r="A5" s="633" t="s">
        <v>566</v>
      </c>
      <c r="B5" s="634"/>
      <c r="C5" s="634"/>
      <c r="D5" s="634"/>
      <c r="E5" s="634"/>
      <c r="F5" s="635"/>
      <c r="G5" s="633" t="s">
        <v>567</v>
      </c>
      <c r="H5" s="634"/>
      <c r="I5" s="645"/>
      <c r="J5" s="646"/>
      <c r="K5" s="647"/>
      <c r="L5" s="647"/>
      <c r="M5" s="29"/>
      <c r="N5" s="29"/>
    </row>
    <row r="6" spans="1:14" ht="75" x14ac:dyDescent="0.25">
      <c r="A6" s="637" t="s">
        <v>65</v>
      </c>
      <c r="B6" s="638" t="s">
        <v>568</v>
      </c>
      <c r="C6" s="638" t="s">
        <v>569</v>
      </c>
      <c r="D6" s="638" t="s">
        <v>570</v>
      </c>
      <c r="E6" s="638" t="s">
        <v>571</v>
      </c>
      <c r="F6" s="639" t="s">
        <v>572</v>
      </c>
      <c r="G6" s="637" t="s">
        <v>396</v>
      </c>
      <c r="H6" s="638" t="s">
        <v>568</v>
      </c>
      <c r="I6" s="638" t="s">
        <v>569</v>
      </c>
      <c r="J6" s="638" t="s">
        <v>570</v>
      </c>
      <c r="K6" s="638" t="s">
        <v>571</v>
      </c>
      <c r="L6" s="639" t="s">
        <v>572</v>
      </c>
      <c r="M6" s="29"/>
      <c r="N6" s="29"/>
    </row>
    <row r="7" spans="1:14" x14ac:dyDescent="0.25">
      <c r="A7" s="640" t="s">
        <v>506</v>
      </c>
      <c r="B7" s="641">
        <v>4905</v>
      </c>
      <c r="C7" s="641">
        <v>4411</v>
      </c>
      <c r="D7" s="641">
        <v>3014</v>
      </c>
      <c r="E7" s="641">
        <v>-1891</v>
      </c>
      <c r="F7" s="642">
        <v>-6.9999999999999999E-4</v>
      </c>
      <c r="G7" s="640" t="s">
        <v>401</v>
      </c>
      <c r="H7" s="641">
        <v>731436</v>
      </c>
      <c r="I7" s="641">
        <v>798806</v>
      </c>
      <c r="J7" s="641">
        <v>840388</v>
      </c>
      <c r="K7" s="641">
        <v>108952</v>
      </c>
      <c r="L7" s="642">
        <v>1.5699999999999999E-2</v>
      </c>
      <c r="M7" s="29"/>
      <c r="N7" s="29"/>
    </row>
    <row r="8" spans="1:14" x14ac:dyDescent="0.25">
      <c r="A8" s="640" t="s">
        <v>454</v>
      </c>
      <c r="B8" s="641">
        <v>13742</v>
      </c>
      <c r="C8" s="641">
        <v>13460</v>
      </c>
      <c r="D8" s="641">
        <v>12703</v>
      </c>
      <c r="E8" s="641">
        <v>-1039</v>
      </c>
      <c r="F8" s="642">
        <v>-6.9999999999999999E-4</v>
      </c>
      <c r="G8" s="640" t="s">
        <v>399</v>
      </c>
      <c r="H8" s="641">
        <v>849994</v>
      </c>
      <c r="I8" s="641">
        <v>922238</v>
      </c>
      <c r="J8" s="641">
        <v>912637</v>
      </c>
      <c r="K8" s="641">
        <v>62643</v>
      </c>
      <c r="L8" s="642">
        <v>-1E-3</v>
      </c>
      <c r="M8" s="29"/>
      <c r="N8" s="29"/>
    </row>
    <row r="9" spans="1:14" x14ac:dyDescent="0.25">
      <c r="A9" s="640" t="s">
        <v>438</v>
      </c>
      <c r="B9" s="641">
        <v>15736</v>
      </c>
      <c r="C9" s="641">
        <v>20282</v>
      </c>
      <c r="D9" s="641">
        <v>22613</v>
      </c>
      <c r="E9" s="641">
        <v>6877</v>
      </c>
      <c r="F9" s="642">
        <v>1.6999999999999999E-3</v>
      </c>
      <c r="G9" s="640" t="s">
        <v>405</v>
      </c>
      <c r="H9" s="641">
        <v>349179</v>
      </c>
      <c r="I9" s="641">
        <v>357156</v>
      </c>
      <c r="J9" s="641">
        <v>368019</v>
      </c>
      <c r="K9" s="641">
        <v>18840</v>
      </c>
      <c r="L9" s="642">
        <v>-2.5000000000000001E-3</v>
      </c>
      <c r="M9" s="29"/>
      <c r="N9" s="29"/>
    </row>
    <row r="10" spans="1:14" x14ac:dyDescent="0.25">
      <c r="A10" s="640" t="s">
        <v>497</v>
      </c>
      <c r="B10" s="641">
        <v>1397</v>
      </c>
      <c r="C10" s="641">
        <v>2160</v>
      </c>
      <c r="D10" s="641">
        <v>3463</v>
      </c>
      <c r="E10" s="641">
        <v>2066</v>
      </c>
      <c r="F10" s="642">
        <v>5.0000000000000001E-4</v>
      </c>
      <c r="G10" s="640" t="s">
        <v>403</v>
      </c>
      <c r="H10" s="641">
        <v>736199</v>
      </c>
      <c r="I10" s="641">
        <v>740329</v>
      </c>
      <c r="J10" s="641">
        <v>728778</v>
      </c>
      <c r="K10" s="641">
        <v>-7421</v>
      </c>
      <c r="L10" s="642">
        <v>-1.9400000000000001E-2</v>
      </c>
      <c r="M10" s="29"/>
      <c r="N10" s="29"/>
    </row>
    <row r="11" spans="1:14" x14ac:dyDescent="0.25">
      <c r="A11" s="640" t="s">
        <v>520</v>
      </c>
      <c r="B11" s="641">
        <v>2443</v>
      </c>
      <c r="C11" s="641">
        <v>2391</v>
      </c>
      <c r="D11" s="641">
        <v>2086</v>
      </c>
      <c r="E11" s="641">
        <v>-357</v>
      </c>
      <c r="F11" s="642">
        <v>-2.0000000000000001E-4</v>
      </c>
      <c r="G11" s="640" t="s">
        <v>411</v>
      </c>
      <c r="H11" s="641">
        <v>94884</v>
      </c>
      <c r="I11" s="641">
        <v>109910</v>
      </c>
      <c r="J11" s="641">
        <v>109447</v>
      </c>
      <c r="K11" s="641">
        <v>14563</v>
      </c>
      <c r="L11" s="642">
        <v>2.2000000000000001E-3</v>
      </c>
      <c r="M11" s="29"/>
      <c r="N11" s="29"/>
    </row>
    <row r="12" spans="1:14" x14ac:dyDescent="0.25">
      <c r="A12" s="640" t="s">
        <v>478</v>
      </c>
      <c r="B12" s="641">
        <v>7570</v>
      </c>
      <c r="C12" s="641">
        <v>7509</v>
      </c>
      <c r="D12" s="641">
        <v>6341</v>
      </c>
      <c r="E12" s="641">
        <v>-1229</v>
      </c>
      <c r="F12" s="642">
        <v>-5.9999999999999995E-4</v>
      </c>
      <c r="G12" s="640" t="s">
        <v>415</v>
      </c>
      <c r="H12" s="641">
        <v>7220</v>
      </c>
      <c r="I12" s="641">
        <v>11254</v>
      </c>
      <c r="J12" s="641">
        <v>13876</v>
      </c>
      <c r="K12" s="641">
        <v>6656</v>
      </c>
      <c r="L12" s="642">
        <v>1.9E-3</v>
      </c>
      <c r="M12" s="29"/>
      <c r="N12" s="29"/>
    </row>
    <row r="13" spans="1:14" x14ac:dyDescent="0.25">
      <c r="A13" s="640" t="s">
        <v>455</v>
      </c>
      <c r="B13" s="641">
        <v>11413</v>
      </c>
      <c r="C13" s="641">
        <v>12333</v>
      </c>
      <c r="D13" s="641">
        <v>12494</v>
      </c>
      <c r="E13" s="641">
        <v>1081</v>
      </c>
      <c r="F13" s="642">
        <v>1E-4</v>
      </c>
      <c r="G13" s="640" t="s">
        <v>413</v>
      </c>
      <c r="H13" s="641">
        <v>28380</v>
      </c>
      <c r="I13" s="641">
        <v>28548</v>
      </c>
      <c r="J13" s="641">
        <v>27387</v>
      </c>
      <c r="K13" s="641">
        <v>-993</v>
      </c>
      <c r="L13" s="642">
        <v>-8.9999999999999998E-4</v>
      </c>
      <c r="M13" s="29"/>
      <c r="N13" s="29"/>
    </row>
    <row r="14" spans="1:14" x14ac:dyDescent="0.25">
      <c r="A14" s="640" t="s">
        <v>523</v>
      </c>
      <c r="B14" s="641">
        <v>1837</v>
      </c>
      <c r="C14" s="641">
        <v>2600</v>
      </c>
      <c r="D14" s="641">
        <v>1957</v>
      </c>
      <c r="E14" s="641">
        <v>120</v>
      </c>
      <c r="F14" s="642">
        <v>0</v>
      </c>
      <c r="G14" s="640" t="s">
        <v>409</v>
      </c>
      <c r="H14" s="641">
        <v>83536</v>
      </c>
      <c r="I14" s="641">
        <v>101814</v>
      </c>
      <c r="J14" s="641">
        <v>116782</v>
      </c>
      <c r="K14" s="641">
        <v>33246</v>
      </c>
      <c r="L14" s="642">
        <v>8.0999999999999996E-3</v>
      </c>
      <c r="M14" s="29"/>
      <c r="N14" s="29"/>
    </row>
    <row r="15" spans="1:14" x14ac:dyDescent="0.25">
      <c r="A15" s="640" t="s">
        <v>467</v>
      </c>
      <c r="B15" s="641">
        <v>7867</v>
      </c>
      <c r="C15" s="641">
        <v>6240</v>
      </c>
      <c r="D15" s="641">
        <v>8098</v>
      </c>
      <c r="E15" s="641">
        <v>231</v>
      </c>
      <c r="F15" s="642">
        <v>-2.0000000000000001E-4</v>
      </c>
      <c r="G15" s="640" t="s">
        <v>407</v>
      </c>
      <c r="H15" s="641">
        <v>199362</v>
      </c>
      <c r="I15" s="641">
        <v>205540</v>
      </c>
      <c r="J15" s="641">
        <v>201965</v>
      </c>
      <c r="K15" s="641">
        <v>2603</v>
      </c>
      <c r="L15" s="642">
        <v>-3.8999999999999998E-3</v>
      </c>
      <c r="M15" s="29"/>
      <c r="N15" s="29"/>
    </row>
    <row r="16" spans="1:14" x14ac:dyDescent="0.25">
      <c r="A16" s="640" t="s">
        <v>456</v>
      </c>
      <c r="B16" s="641">
        <v>5938</v>
      </c>
      <c r="C16" s="641">
        <v>8981</v>
      </c>
      <c r="D16" s="641">
        <v>12348</v>
      </c>
      <c r="E16" s="641">
        <v>6410</v>
      </c>
      <c r="F16" s="642">
        <v>1.8E-3</v>
      </c>
      <c r="G16" s="207"/>
      <c r="H16" s="207"/>
      <c r="I16" s="207"/>
      <c r="J16" s="207"/>
      <c r="K16" s="207"/>
      <c r="L16" s="29"/>
      <c r="M16" s="29"/>
      <c r="N16" s="29"/>
    </row>
    <row r="17" spans="1:14" x14ac:dyDescent="0.25">
      <c r="A17" s="640" t="s">
        <v>499</v>
      </c>
      <c r="B17" s="641">
        <v>3979</v>
      </c>
      <c r="C17" s="641">
        <v>4065</v>
      </c>
      <c r="D17" s="641">
        <v>3361</v>
      </c>
      <c r="E17" s="641">
        <v>-618</v>
      </c>
      <c r="F17" s="642">
        <v>-2.9999999999999997E-4</v>
      </c>
      <c r="G17" s="207"/>
      <c r="H17" s="207"/>
      <c r="I17" s="207"/>
      <c r="J17" s="207"/>
      <c r="K17" s="207"/>
      <c r="L17" s="29"/>
      <c r="M17" s="29"/>
      <c r="N17" s="29"/>
    </row>
    <row r="18" spans="1:14" x14ac:dyDescent="0.25">
      <c r="A18" s="640" t="s">
        <v>481</v>
      </c>
      <c r="B18" s="641">
        <v>3774</v>
      </c>
      <c r="C18" s="641">
        <v>5894</v>
      </c>
      <c r="D18" s="641">
        <v>5726</v>
      </c>
      <c r="E18" s="641">
        <v>1952</v>
      </c>
      <c r="F18" s="642">
        <v>5.0000000000000001E-4</v>
      </c>
      <c r="G18" s="207"/>
      <c r="H18" s="207"/>
      <c r="I18" s="207"/>
      <c r="J18" s="207"/>
      <c r="K18" s="207"/>
      <c r="L18" s="29"/>
      <c r="M18" s="29"/>
      <c r="N18" s="29"/>
    </row>
    <row r="19" spans="1:14" x14ac:dyDescent="0.25">
      <c r="A19" s="640" t="s">
        <v>530</v>
      </c>
      <c r="B19" s="641">
        <v>1027</v>
      </c>
      <c r="C19" s="641">
        <v>1139</v>
      </c>
      <c r="D19" s="641">
        <v>1540</v>
      </c>
      <c r="E19" s="641">
        <v>513</v>
      </c>
      <c r="F19" s="642">
        <v>2.0000000000000001E-4</v>
      </c>
      <c r="G19" s="207"/>
      <c r="H19" s="643"/>
      <c r="I19" s="207"/>
      <c r="J19" s="643"/>
      <c r="K19" s="207"/>
      <c r="L19" s="29"/>
      <c r="M19" s="29"/>
      <c r="N19" s="29"/>
    </row>
    <row r="20" spans="1:14" x14ac:dyDescent="0.25">
      <c r="A20" s="640" t="s">
        <v>410</v>
      </c>
      <c r="B20" s="641">
        <v>63159</v>
      </c>
      <c r="C20" s="641">
        <v>83330</v>
      </c>
      <c r="D20" s="641">
        <v>101331</v>
      </c>
      <c r="E20" s="641">
        <v>38172</v>
      </c>
      <c r="F20" s="642">
        <v>0.01</v>
      </c>
      <c r="G20" s="207"/>
      <c r="H20" s="644"/>
      <c r="I20" s="207"/>
      <c r="J20" s="644"/>
      <c r="K20" s="207"/>
      <c r="L20" s="29"/>
      <c r="M20" s="29"/>
      <c r="N20" s="29"/>
    </row>
    <row r="21" spans="1:14" x14ac:dyDescent="0.25">
      <c r="A21" s="640" t="s">
        <v>437</v>
      </c>
      <c r="B21" s="641">
        <v>22776</v>
      </c>
      <c r="C21" s="641">
        <v>22423</v>
      </c>
      <c r="D21" s="641">
        <v>23139</v>
      </c>
      <c r="E21" s="641">
        <v>363</v>
      </c>
      <c r="F21" s="642">
        <v>-4.0000000000000002E-4</v>
      </c>
      <c r="G21" s="207"/>
      <c r="H21" s="207"/>
      <c r="I21" s="207"/>
      <c r="J21" s="207"/>
      <c r="K21" s="207"/>
      <c r="L21" s="29"/>
      <c r="M21" s="29"/>
      <c r="N21" s="29"/>
    </row>
    <row r="22" spans="1:14" x14ac:dyDescent="0.25">
      <c r="A22" s="640" t="s">
        <v>504</v>
      </c>
      <c r="B22" s="641">
        <v>3314</v>
      </c>
      <c r="C22" s="641">
        <v>3543</v>
      </c>
      <c r="D22" s="641">
        <v>3060</v>
      </c>
      <c r="E22" s="641">
        <v>-254</v>
      </c>
      <c r="F22" s="642">
        <v>-2.0000000000000001E-4</v>
      </c>
      <c r="G22" s="207"/>
      <c r="H22" s="207"/>
      <c r="I22" s="207"/>
      <c r="J22" s="207"/>
      <c r="K22" s="207"/>
      <c r="L22" s="29"/>
      <c r="M22" s="29"/>
      <c r="N22" s="29"/>
    </row>
    <row r="23" spans="1:14" x14ac:dyDescent="0.25">
      <c r="A23" s="640" t="s">
        <v>473</v>
      </c>
      <c r="B23" s="641">
        <v>7131</v>
      </c>
      <c r="C23" s="641">
        <v>6975</v>
      </c>
      <c r="D23" s="641">
        <v>6969</v>
      </c>
      <c r="E23" s="641">
        <v>-162</v>
      </c>
      <c r="F23" s="642">
        <v>-2.0000000000000001E-4</v>
      </c>
      <c r="G23" s="207"/>
      <c r="H23" s="207"/>
      <c r="I23" s="207"/>
      <c r="J23" s="207"/>
      <c r="K23" s="207"/>
      <c r="L23" s="29"/>
      <c r="M23" s="29"/>
      <c r="N23" s="29"/>
    </row>
    <row r="24" spans="1:14" x14ac:dyDescent="0.25">
      <c r="A24" s="640" t="s">
        <v>551</v>
      </c>
      <c r="B24" s="641">
        <v>663</v>
      </c>
      <c r="C24" s="641">
        <v>596</v>
      </c>
      <c r="D24" s="641">
        <v>437</v>
      </c>
      <c r="E24" s="641">
        <v>-226</v>
      </c>
      <c r="F24" s="642">
        <v>-1E-4</v>
      </c>
      <c r="G24" s="207"/>
      <c r="H24" s="207"/>
      <c r="I24" s="207"/>
      <c r="J24" s="207"/>
      <c r="K24" s="207"/>
      <c r="L24" s="29"/>
      <c r="M24" s="29"/>
      <c r="N24" s="29"/>
    </row>
    <row r="25" spans="1:14" x14ac:dyDescent="0.25">
      <c r="A25" s="640" t="s">
        <v>552</v>
      </c>
      <c r="B25" s="641" t="s">
        <v>398</v>
      </c>
      <c r="C25" s="641">
        <v>554</v>
      </c>
      <c r="D25" s="641">
        <v>384</v>
      </c>
      <c r="E25" s="641" t="s">
        <v>398</v>
      </c>
      <c r="F25" s="642"/>
      <c r="G25" s="207"/>
      <c r="H25" s="207"/>
      <c r="I25" s="207"/>
      <c r="J25" s="207"/>
      <c r="K25" s="207"/>
      <c r="L25" s="29"/>
      <c r="M25" s="29"/>
      <c r="N25" s="29"/>
    </row>
    <row r="26" spans="1:14" x14ac:dyDescent="0.25">
      <c r="A26" s="640" t="s">
        <v>513</v>
      </c>
      <c r="B26" s="641">
        <v>4268</v>
      </c>
      <c r="C26" s="641">
        <v>2998</v>
      </c>
      <c r="D26" s="641">
        <v>2455</v>
      </c>
      <c r="E26" s="641">
        <v>-1813</v>
      </c>
      <c r="F26" s="642">
        <v>-6.9999999999999999E-4</v>
      </c>
      <c r="G26" s="207"/>
      <c r="H26" s="207"/>
      <c r="I26" s="207"/>
      <c r="J26" s="207"/>
      <c r="K26" s="207"/>
      <c r="L26" s="29"/>
      <c r="M26" s="29"/>
      <c r="N26" s="29"/>
    </row>
    <row r="27" spans="1:14" x14ac:dyDescent="0.25">
      <c r="A27" s="640" t="s">
        <v>517</v>
      </c>
      <c r="B27" s="641">
        <v>1541</v>
      </c>
      <c r="C27" s="641">
        <v>2293</v>
      </c>
      <c r="D27" s="641">
        <v>2225</v>
      </c>
      <c r="E27" s="641">
        <v>684</v>
      </c>
      <c r="F27" s="642">
        <v>2.0000000000000001E-4</v>
      </c>
      <c r="G27" s="207"/>
      <c r="H27" s="207"/>
      <c r="I27" s="207"/>
      <c r="J27" s="207"/>
      <c r="K27" s="207"/>
      <c r="L27" s="29"/>
      <c r="M27" s="29"/>
      <c r="N27" s="29"/>
    </row>
    <row r="28" spans="1:14" x14ac:dyDescent="0.25">
      <c r="A28" s="640" t="s">
        <v>445</v>
      </c>
      <c r="B28" s="641">
        <v>13820</v>
      </c>
      <c r="C28" s="641">
        <v>14584</v>
      </c>
      <c r="D28" s="641">
        <v>17386</v>
      </c>
      <c r="E28" s="641">
        <v>3566</v>
      </c>
      <c r="F28" s="642">
        <v>6.9999999999999999E-4</v>
      </c>
      <c r="G28" s="207"/>
      <c r="H28" s="207"/>
      <c r="I28" s="207"/>
      <c r="J28" s="207"/>
      <c r="K28" s="207"/>
      <c r="L28" s="29"/>
      <c r="M28" s="29"/>
      <c r="N28" s="29"/>
    </row>
    <row r="29" spans="1:14" x14ac:dyDescent="0.25">
      <c r="A29" s="640" t="s">
        <v>496</v>
      </c>
      <c r="B29" s="641">
        <v>4090</v>
      </c>
      <c r="C29" s="641">
        <v>4458</v>
      </c>
      <c r="D29" s="641">
        <v>3490</v>
      </c>
      <c r="E29" s="641">
        <v>-600</v>
      </c>
      <c r="F29" s="642">
        <v>-2.0000000000000001E-4</v>
      </c>
      <c r="G29" s="207"/>
      <c r="H29" s="207"/>
      <c r="I29" s="207"/>
      <c r="J29" s="207"/>
      <c r="K29" s="207"/>
      <c r="L29" s="29"/>
      <c r="M29" s="29"/>
      <c r="N29" s="29"/>
    </row>
    <row r="30" spans="1:14" x14ac:dyDescent="0.25">
      <c r="A30" s="640" t="s">
        <v>449</v>
      </c>
      <c r="B30" s="641">
        <v>12923</v>
      </c>
      <c r="C30" s="641">
        <v>12072</v>
      </c>
      <c r="D30" s="641">
        <v>14384</v>
      </c>
      <c r="E30" s="641">
        <v>1461</v>
      </c>
      <c r="F30" s="642">
        <v>1E-4</v>
      </c>
      <c r="G30" s="207"/>
      <c r="H30" s="207"/>
      <c r="I30" s="207"/>
      <c r="J30" s="207"/>
      <c r="K30" s="207"/>
      <c r="L30" s="29"/>
      <c r="M30" s="29"/>
      <c r="N30" s="29"/>
    </row>
    <row r="31" spans="1:14" x14ac:dyDescent="0.25">
      <c r="A31" s="640" t="s">
        <v>522</v>
      </c>
      <c r="B31" s="641">
        <v>2428</v>
      </c>
      <c r="C31" s="641">
        <v>2284</v>
      </c>
      <c r="D31" s="641">
        <v>1982</v>
      </c>
      <c r="E31" s="641">
        <v>-446</v>
      </c>
      <c r="F31" s="642">
        <v>-2.0000000000000001E-4</v>
      </c>
      <c r="G31" s="207"/>
      <c r="H31" s="207"/>
      <c r="I31" s="207"/>
      <c r="J31" s="207"/>
      <c r="K31" s="207"/>
      <c r="L31" s="29"/>
      <c r="M31" s="29"/>
      <c r="N31" s="29"/>
    </row>
    <row r="32" spans="1:14" x14ac:dyDescent="0.25">
      <c r="A32" s="640" t="s">
        <v>543</v>
      </c>
      <c r="B32" s="641">
        <v>738</v>
      </c>
      <c r="C32" s="641">
        <v>1167</v>
      </c>
      <c r="D32" s="641">
        <v>687</v>
      </c>
      <c r="E32" s="641">
        <v>-51</v>
      </c>
      <c r="F32" s="642">
        <v>0</v>
      </c>
      <c r="G32" s="207"/>
      <c r="H32" s="207"/>
      <c r="I32" s="207"/>
      <c r="J32" s="207"/>
      <c r="K32" s="207"/>
      <c r="L32" s="29"/>
      <c r="M32" s="29"/>
      <c r="N32" s="29"/>
    </row>
    <row r="33" spans="1:11" x14ac:dyDescent="0.25">
      <c r="A33" s="640" t="s">
        <v>432</v>
      </c>
      <c r="B33" s="641">
        <v>25061</v>
      </c>
      <c r="C33" s="641">
        <v>26382</v>
      </c>
      <c r="D33" s="641">
        <v>29230</v>
      </c>
      <c r="E33" s="641">
        <v>4169</v>
      </c>
      <c r="F33" s="642">
        <v>6.9999999999999999E-4</v>
      </c>
      <c r="G33" s="207"/>
      <c r="H33" s="207"/>
      <c r="I33" s="207"/>
      <c r="J33" s="207"/>
      <c r="K33" s="207"/>
    </row>
    <row r="34" spans="1:11" x14ac:dyDescent="0.25">
      <c r="A34" s="640" t="s">
        <v>560</v>
      </c>
      <c r="B34" s="641">
        <v>11</v>
      </c>
      <c r="C34" s="641">
        <v>277</v>
      </c>
      <c r="D34" s="641">
        <v>86</v>
      </c>
      <c r="E34" s="641">
        <v>75</v>
      </c>
      <c r="F34" s="642">
        <v>0</v>
      </c>
      <c r="G34" s="207"/>
      <c r="H34" s="207"/>
      <c r="I34" s="207"/>
      <c r="J34" s="207"/>
      <c r="K34" s="207"/>
    </row>
    <row r="35" spans="1:11" x14ac:dyDescent="0.25">
      <c r="A35" s="640" t="s">
        <v>495</v>
      </c>
      <c r="B35" s="641">
        <v>6067</v>
      </c>
      <c r="C35" s="641">
        <v>8459</v>
      </c>
      <c r="D35" s="641">
        <v>3627</v>
      </c>
      <c r="E35" s="641">
        <v>-2440</v>
      </c>
      <c r="F35" s="642">
        <v>-8.9999999999999998E-4</v>
      </c>
      <c r="G35" s="207"/>
      <c r="H35" s="207"/>
      <c r="I35" s="207"/>
      <c r="J35" s="207"/>
      <c r="K35" s="207"/>
    </row>
    <row r="36" spans="1:11" x14ac:dyDescent="0.25">
      <c r="A36" s="640" t="s">
        <v>475</v>
      </c>
      <c r="B36" s="641">
        <v>5751</v>
      </c>
      <c r="C36" s="641">
        <v>5302</v>
      </c>
      <c r="D36" s="641">
        <v>6673</v>
      </c>
      <c r="E36" s="641">
        <v>922</v>
      </c>
      <c r="F36" s="642">
        <v>1E-4</v>
      </c>
      <c r="G36" s="207"/>
      <c r="H36" s="207"/>
      <c r="I36" s="207"/>
      <c r="J36" s="207"/>
      <c r="K36" s="207"/>
    </row>
    <row r="37" spans="1:11" x14ac:dyDescent="0.25">
      <c r="A37" s="640" t="s">
        <v>400</v>
      </c>
      <c r="B37" s="641">
        <v>282147</v>
      </c>
      <c r="C37" s="641">
        <v>326016</v>
      </c>
      <c r="D37" s="641">
        <v>355562</v>
      </c>
      <c r="E37" s="641">
        <v>73415</v>
      </c>
      <c r="F37" s="642">
        <v>1.55E-2</v>
      </c>
      <c r="G37" s="207"/>
      <c r="H37" s="207"/>
      <c r="I37" s="207"/>
      <c r="J37" s="207"/>
      <c r="K37" s="207"/>
    </row>
    <row r="38" spans="1:11" x14ac:dyDescent="0.25">
      <c r="A38" s="640" t="s">
        <v>417</v>
      </c>
      <c r="B38" s="641">
        <v>71518</v>
      </c>
      <c r="C38" s="641">
        <v>72420</v>
      </c>
      <c r="D38" s="641">
        <v>74429</v>
      </c>
      <c r="E38" s="641">
        <v>2911</v>
      </c>
      <c r="F38" s="642">
        <v>-8.0000000000000004E-4</v>
      </c>
      <c r="G38" s="207"/>
      <c r="H38" s="207"/>
      <c r="I38" s="207"/>
      <c r="J38" s="207"/>
      <c r="K38" s="207"/>
    </row>
    <row r="39" spans="1:11" x14ac:dyDescent="0.25">
      <c r="A39" s="640" t="s">
        <v>546</v>
      </c>
      <c r="B39" s="641" t="s">
        <v>398</v>
      </c>
      <c r="C39" s="641">
        <v>1004</v>
      </c>
      <c r="D39" s="641">
        <v>646</v>
      </c>
      <c r="E39" s="641" t="s">
        <v>398</v>
      </c>
      <c r="F39" s="642"/>
      <c r="G39" s="207"/>
      <c r="H39" s="207"/>
      <c r="I39" s="207"/>
      <c r="J39" s="207"/>
      <c r="K39" s="207"/>
    </row>
    <row r="40" spans="1:11" x14ac:dyDescent="0.25">
      <c r="A40" s="640" t="s">
        <v>490</v>
      </c>
      <c r="B40" s="641">
        <v>5296</v>
      </c>
      <c r="C40" s="641">
        <v>5359</v>
      </c>
      <c r="D40" s="641">
        <v>4232</v>
      </c>
      <c r="E40" s="641">
        <v>-1064</v>
      </c>
      <c r="F40" s="642">
        <v>-4.0000000000000002E-4</v>
      </c>
      <c r="G40" s="207"/>
      <c r="H40" s="207"/>
      <c r="I40" s="207"/>
      <c r="J40" s="207"/>
      <c r="K40" s="207"/>
    </row>
    <row r="41" spans="1:11" x14ac:dyDescent="0.25">
      <c r="A41" s="640" t="s">
        <v>488</v>
      </c>
      <c r="B41" s="641">
        <v>6115</v>
      </c>
      <c r="C41" s="641">
        <v>4000</v>
      </c>
      <c r="D41" s="641">
        <v>4498</v>
      </c>
      <c r="E41" s="641">
        <v>-1617</v>
      </c>
      <c r="F41" s="642">
        <v>-5.9999999999999995E-4</v>
      </c>
      <c r="G41" s="207"/>
      <c r="H41" s="207"/>
      <c r="I41" s="207"/>
      <c r="J41" s="207"/>
      <c r="K41" s="207"/>
    </row>
    <row r="42" spans="1:11" x14ac:dyDescent="0.25">
      <c r="A42" s="640" t="s">
        <v>451</v>
      </c>
      <c r="B42" s="641">
        <v>18722</v>
      </c>
      <c r="C42" s="641">
        <v>16259</v>
      </c>
      <c r="D42" s="641">
        <v>13851</v>
      </c>
      <c r="E42" s="641">
        <v>-4871</v>
      </c>
      <c r="F42" s="642">
        <v>-1.9E-3</v>
      </c>
      <c r="G42" s="207"/>
      <c r="H42" s="207"/>
      <c r="I42" s="207"/>
      <c r="J42" s="207"/>
      <c r="K42" s="207"/>
    </row>
    <row r="43" spans="1:11" x14ac:dyDescent="0.25">
      <c r="A43" s="640" t="s">
        <v>573</v>
      </c>
      <c r="B43" s="641" t="s">
        <v>398</v>
      </c>
      <c r="C43" s="641">
        <v>1327</v>
      </c>
      <c r="D43" s="641" t="s">
        <v>398</v>
      </c>
      <c r="E43" s="641" t="s">
        <v>398</v>
      </c>
      <c r="F43" s="642"/>
      <c r="G43" s="207"/>
      <c r="H43" s="207"/>
      <c r="I43" s="207"/>
      <c r="J43" s="207"/>
      <c r="K43" s="207"/>
    </row>
    <row r="44" spans="1:11" x14ac:dyDescent="0.25">
      <c r="A44" s="640" t="s">
        <v>526</v>
      </c>
      <c r="B44" s="641">
        <v>1510</v>
      </c>
      <c r="C44" s="641">
        <v>1048</v>
      </c>
      <c r="D44" s="641">
        <v>1826</v>
      </c>
      <c r="E44" s="641">
        <v>316</v>
      </c>
      <c r="F44" s="642">
        <v>1E-4</v>
      </c>
      <c r="G44" s="207"/>
      <c r="H44" s="207"/>
      <c r="I44" s="207"/>
      <c r="J44" s="207"/>
      <c r="K44" s="207"/>
    </row>
    <row r="45" spans="1:11" x14ac:dyDescent="0.25">
      <c r="A45" s="640" t="s">
        <v>518</v>
      </c>
      <c r="B45" s="641">
        <v>2994</v>
      </c>
      <c r="C45" s="641">
        <v>1777</v>
      </c>
      <c r="D45" s="641">
        <v>2115</v>
      </c>
      <c r="E45" s="641">
        <v>-879</v>
      </c>
      <c r="F45" s="642">
        <v>-4.0000000000000002E-4</v>
      </c>
      <c r="G45" s="207"/>
      <c r="H45" s="207"/>
      <c r="I45" s="207"/>
      <c r="J45" s="207"/>
      <c r="K45" s="207"/>
    </row>
    <row r="46" spans="1:11" x14ac:dyDescent="0.25">
      <c r="A46" s="640" t="s">
        <v>532</v>
      </c>
      <c r="B46" s="641">
        <v>910</v>
      </c>
      <c r="C46" s="641">
        <v>1541</v>
      </c>
      <c r="D46" s="641">
        <v>1434</v>
      </c>
      <c r="E46" s="641">
        <v>524</v>
      </c>
      <c r="F46" s="642">
        <v>1E-4</v>
      </c>
      <c r="G46" s="207"/>
      <c r="H46" s="207"/>
      <c r="I46" s="207"/>
      <c r="J46" s="207"/>
      <c r="K46" s="207"/>
    </row>
    <row r="47" spans="1:11" x14ac:dyDescent="0.25">
      <c r="A47" s="640" t="s">
        <v>469</v>
      </c>
      <c r="B47" s="641">
        <v>10359</v>
      </c>
      <c r="C47" s="641">
        <v>8551</v>
      </c>
      <c r="D47" s="641">
        <v>7586</v>
      </c>
      <c r="E47" s="641">
        <v>-2773</v>
      </c>
      <c r="F47" s="642">
        <v>-1.1000000000000001E-3</v>
      </c>
      <c r="G47" s="207"/>
      <c r="H47" s="207"/>
      <c r="I47" s="207"/>
      <c r="J47" s="207"/>
      <c r="K47" s="207"/>
    </row>
    <row r="48" spans="1:11" x14ac:dyDescent="0.25">
      <c r="A48" s="640" t="s">
        <v>397</v>
      </c>
      <c r="B48" s="641">
        <v>368053</v>
      </c>
      <c r="C48" s="641">
        <v>437882</v>
      </c>
      <c r="D48" s="641">
        <v>456360</v>
      </c>
      <c r="E48" s="641">
        <v>88307</v>
      </c>
      <c r="F48" s="642">
        <v>1.7999999999999999E-2</v>
      </c>
      <c r="G48" s="207"/>
      <c r="H48" s="207"/>
      <c r="I48" s="207"/>
      <c r="J48" s="207"/>
      <c r="K48" s="207"/>
    </row>
    <row r="49" spans="1:11" x14ac:dyDescent="0.25">
      <c r="A49" s="640" t="s">
        <v>574</v>
      </c>
      <c r="B49" s="641">
        <v>940</v>
      </c>
      <c r="C49" s="641" t="s">
        <v>398</v>
      </c>
      <c r="D49" s="641" t="s">
        <v>398</v>
      </c>
      <c r="E49" s="641" t="s">
        <v>398</v>
      </c>
      <c r="F49" s="642"/>
      <c r="G49" s="207"/>
      <c r="H49" s="207"/>
      <c r="I49" s="207"/>
      <c r="J49" s="207"/>
      <c r="K49" s="207"/>
    </row>
    <row r="50" spans="1:11" x14ac:dyDescent="0.25">
      <c r="A50" s="640" t="s">
        <v>536</v>
      </c>
      <c r="B50" s="641">
        <v>1709</v>
      </c>
      <c r="C50" s="641">
        <v>983</v>
      </c>
      <c r="D50" s="641">
        <v>1252</v>
      </c>
      <c r="E50" s="641">
        <v>-457</v>
      </c>
      <c r="F50" s="642">
        <v>-2.0000000000000001E-4</v>
      </c>
      <c r="G50" s="207"/>
      <c r="H50" s="207"/>
      <c r="I50" s="207"/>
      <c r="J50" s="207"/>
      <c r="K50" s="207"/>
    </row>
    <row r="51" spans="1:11" x14ac:dyDescent="0.25">
      <c r="A51" s="640" t="s">
        <v>408</v>
      </c>
      <c r="B51" s="641">
        <v>139095</v>
      </c>
      <c r="C51" s="641">
        <v>133239</v>
      </c>
      <c r="D51" s="641">
        <v>130959</v>
      </c>
      <c r="E51" s="641">
        <v>-8136</v>
      </c>
      <c r="F51" s="642">
        <v>-5.7000000000000002E-3</v>
      </c>
      <c r="G51" s="207"/>
      <c r="H51" s="207"/>
      <c r="I51" s="207"/>
      <c r="J51" s="207"/>
      <c r="K51" s="207"/>
    </row>
    <row r="52" spans="1:11" x14ac:dyDescent="0.25">
      <c r="A52" s="640" t="s">
        <v>440</v>
      </c>
      <c r="B52" s="641">
        <v>15806</v>
      </c>
      <c r="C52" s="641">
        <v>19486</v>
      </c>
      <c r="D52" s="641">
        <v>21479</v>
      </c>
      <c r="E52" s="641">
        <v>5673</v>
      </c>
      <c r="F52" s="642">
        <v>1.4E-3</v>
      </c>
      <c r="G52" s="207"/>
      <c r="H52" s="207"/>
      <c r="I52" s="207"/>
      <c r="J52" s="207"/>
      <c r="K52" s="207"/>
    </row>
    <row r="53" spans="1:11" x14ac:dyDescent="0.25">
      <c r="A53" s="640" t="s">
        <v>428</v>
      </c>
      <c r="B53" s="641">
        <v>29401</v>
      </c>
      <c r="C53" s="641">
        <v>31025</v>
      </c>
      <c r="D53" s="641">
        <v>32410</v>
      </c>
      <c r="E53" s="641">
        <v>3009</v>
      </c>
      <c r="F53" s="642">
        <v>2.9999999999999997E-4</v>
      </c>
      <c r="G53" s="207"/>
      <c r="H53" s="207"/>
      <c r="I53" s="207"/>
      <c r="J53" s="207"/>
      <c r="K53" s="207"/>
    </row>
    <row r="54" spans="1:11" x14ac:dyDescent="0.25">
      <c r="A54" s="640" t="s">
        <v>556</v>
      </c>
      <c r="B54" s="641">
        <v>968</v>
      </c>
      <c r="C54" s="641">
        <v>884</v>
      </c>
      <c r="D54" s="641">
        <v>148</v>
      </c>
      <c r="E54" s="641">
        <v>-820</v>
      </c>
      <c r="F54" s="642">
        <v>-2.9999999999999997E-4</v>
      </c>
      <c r="G54" s="207"/>
      <c r="H54" s="207"/>
      <c r="I54" s="207"/>
      <c r="J54" s="207"/>
      <c r="K54" s="207"/>
    </row>
    <row r="55" spans="1:11" x14ac:dyDescent="0.25">
      <c r="A55" s="640" t="s">
        <v>575</v>
      </c>
      <c r="B55" s="641">
        <v>615</v>
      </c>
      <c r="C55" s="641" t="s">
        <v>398</v>
      </c>
      <c r="D55" s="641" t="s">
        <v>398</v>
      </c>
      <c r="E55" s="641" t="s">
        <v>398</v>
      </c>
      <c r="F55" s="642"/>
      <c r="G55" s="207"/>
      <c r="H55" s="207"/>
      <c r="I55" s="207"/>
      <c r="J55" s="207"/>
      <c r="K55" s="207"/>
    </row>
    <row r="56" spans="1:11" x14ac:dyDescent="0.25">
      <c r="A56" s="640" t="s">
        <v>503</v>
      </c>
      <c r="B56" s="641">
        <v>2537</v>
      </c>
      <c r="C56" s="641">
        <v>2965</v>
      </c>
      <c r="D56" s="641">
        <v>3124</v>
      </c>
      <c r="E56" s="641">
        <v>587</v>
      </c>
      <c r="F56" s="642">
        <v>1E-4</v>
      </c>
      <c r="G56" s="207"/>
      <c r="H56" s="207"/>
      <c r="I56" s="207"/>
      <c r="J56" s="207"/>
      <c r="K56" s="207"/>
    </row>
    <row r="57" spans="1:11" x14ac:dyDescent="0.25">
      <c r="A57" s="640" t="s">
        <v>492</v>
      </c>
      <c r="B57" s="641">
        <v>3676</v>
      </c>
      <c r="C57" s="641">
        <v>5575</v>
      </c>
      <c r="D57" s="641">
        <v>4095</v>
      </c>
      <c r="E57" s="641">
        <v>419</v>
      </c>
      <c r="F57" s="642">
        <v>0</v>
      </c>
      <c r="G57" s="207"/>
      <c r="H57" s="207"/>
      <c r="I57" s="207"/>
      <c r="J57" s="207"/>
      <c r="K57" s="207"/>
    </row>
    <row r="58" spans="1:11" x14ac:dyDescent="0.25">
      <c r="A58" s="640" t="s">
        <v>561</v>
      </c>
      <c r="B58" s="641">
        <v>54</v>
      </c>
      <c r="C58" s="641">
        <v>485</v>
      </c>
      <c r="D58" s="641">
        <v>45</v>
      </c>
      <c r="E58" s="641">
        <v>-9</v>
      </c>
      <c r="F58" s="642">
        <v>0</v>
      </c>
      <c r="G58" s="207"/>
      <c r="H58" s="207"/>
      <c r="I58" s="207"/>
      <c r="J58" s="207"/>
      <c r="K58" s="207"/>
    </row>
    <row r="59" spans="1:11" x14ac:dyDescent="0.25">
      <c r="A59" s="640" t="s">
        <v>540</v>
      </c>
      <c r="B59" s="641">
        <v>746</v>
      </c>
      <c r="C59" s="641">
        <v>738</v>
      </c>
      <c r="D59" s="641">
        <v>732</v>
      </c>
      <c r="E59" s="641">
        <v>-14</v>
      </c>
      <c r="F59" s="642">
        <v>0</v>
      </c>
      <c r="G59" s="207"/>
      <c r="H59" s="207"/>
      <c r="I59" s="207"/>
      <c r="J59" s="207"/>
      <c r="K59" s="207"/>
    </row>
    <row r="60" spans="1:11" x14ac:dyDescent="0.25">
      <c r="A60" s="640" t="s">
        <v>439</v>
      </c>
      <c r="B60" s="641">
        <v>16834</v>
      </c>
      <c r="C60" s="641">
        <v>20768</v>
      </c>
      <c r="D60" s="641">
        <v>21807</v>
      </c>
      <c r="E60" s="641">
        <v>4973</v>
      </c>
      <c r="F60" s="642">
        <v>1.1000000000000001E-3</v>
      </c>
      <c r="G60" s="207"/>
      <c r="H60" s="207"/>
      <c r="I60" s="207"/>
      <c r="J60" s="207"/>
      <c r="K60" s="207"/>
    </row>
    <row r="61" spans="1:11" x14ac:dyDescent="0.25">
      <c r="A61" s="640" t="s">
        <v>502</v>
      </c>
      <c r="B61" s="641" t="s">
        <v>398</v>
      </c>
      <c r="C61" s="641">
        <v>4170</v>
      </c>
      <c r="D61" s="641">
        <v>3170</v>
      </c>
      <c r="E61" s="641" t="s">
        <v>398</v>
      </c>
      <c r="F61" s="642"/>
      <c r="G61" s="207"/>
      <c r="H61" s="207"/>
      <c r="I61" s="207"/>
      <c r="J61" s="207"/>
      <c r="K61" s="207"/>
    </row>
    <row r="62" spans="1:11" x14ac:dyDescent="0.25">
      <c r="A62" s="640" t="s">
        <v>465</v>
      </c>
      <c r="B62" s="641">
        <v>3534</v>
      </c>
      <c r="C62" s="641">
        <v>6381</v>
      </c>
      <c r="D62" s="641">
        <v>9290</v>
      </c>
      <c r="E62" s="641">
        <v>5756</v>
      </c>
      <c r="F62" s="642">
        <v>1.6999999999999999E-3</v>
      </c>
      <c r="G62" s="207"/>
      <c r="H62" s="207"/>
      <c r="I62" s="207"/>
      <c r="J62" s="207"/>
      <c r="K62" s="207"/>
    </row>
    <row r="63" spans="1:11" x14ac:dyDescent="0.25">
      <c r="A63" s="640" t="s">
        <v>441</v>
      </c>
      <c r="B63" s="641">
        <v>23519</v>
      </c>
      <c r="C63" s="641">
        <v>22419</v>
      </c>
      <c r="D63" s="641">
        <v>20447</v>
      </c>
      <c r="E63" s="641">
        <v>-3072</v>
      </c>
      <c r="F63" s="642">
        <v>-1.4E-3</v>
      </c>
      <c r="G63" s="207"/>
      <c r="H63" s="207"/>
      <c r="I63" s="207"/>
      <c r="J63" s="207"/>
      <c r="K63" s="207"/>
    </row>
    <row r="64" spans="1:11" x14ac:dyDescent="0.25">
      <c r="A64" s="640" t="s">
        <v>431</v>
      </c>
      <c r="B64" s="641">
        <v>23017</v>
      </c>
      <c r="C64" s="641">
        <v>27599</v>
      </c>
      <c r="D64" s="641">
        <v>29990</v>
      </c>
      <c r="E64" s="641">
        <v>6973</v>
      </c>
      <c r="F64" s="642">
        <v>1.5E-3</v>
      </c>
      <c r="G64" s="207"/>
      <c r="H64" s="207"/>
      <c r="I64" s="207"/>
      <c r="J64" s="207"/>
      <c r="K64" s="207"/>
    </row>
    <row r="65" spans="1:11" x14ac:dyDescent="0.25">
      <c r="A65" s="640" t="s">
        <v>444</v>
      </c>
      <c r="B65" s="641">
        <v>23111</v>
      </c>
      <c r="C65" s="641">
        <v>22048</v>
      </c>
      <c r="D65" s="641">
        <v>19976</v>
      </c>
      <c r="E65" s="641">
        <v>-3135</v>
      </c>
      <c r="F65" s="642">
        <v>-1.5E-3</v>
      </c>
      <c r="G65" s="207"/>
      <c r="H65" s="207"/>
      <c r="I65" s="207"/>
      <c r="J65" s="207"/>
      <c r="K65" s="207"/>
    </row>
    <row r="66" spans="1:11" x14ac:dyDescent="0.25">
      <c r="A66" s="640" t="s">
        <v>436</v>
      </c>
      <c r="B66" s="641">
        <v>18503</v>
      </c>
      <c r="C66" s="641">
        <v>22447</v>
      </c>
      <c r="D66" s="641">
        <v>23295</v>
      </c>
      <c r="E66" s="641">
        <v>4792</v>
      </c>
      <c r="F66" s="642">
        <v>1E-3</v>
      </c>
      <c r="G66" s="207"/>
      <c r="H66" s="207"/>
      <c r="I66" s="207"/>
      <c r="J66" s="207"/>
      <c r="K66" s="207"/>
    </row>
    <row r="67" spans="1:11" x14ac:dyDescent="0.25">
      <c r="A67" s="640" t="s">
        <v>429</v>
      </c>
      <c r="B67" s="641">
        <v>21697</v>
      </c>
      <c r="C67" s="641">
        <v>28232</v>
      </c>
      <c r="D67" s="641">
        <v>30740</v>
      </c>
      <c r="E67" s="641">
        <v>9043</v>
      </c>
      <c r="F67" s="642">
        <v>2.3E-3</v>
      </c>
      <c r="G67" s="207"/>
      <c r="H67" s="207"/>
      <c r="I67" s="207"/>
      <c r="J67" s="207"/>
      <c r="K67" s="207"/>
    </row>
    <row r="68" spans="1:11" x14ac:dyDescent="0.25">
      <c r="A68" s="640" t="s">
        <v>483</v>
      </c>
      <c r="B68" s="641">
        <v>4218</v>
      </c>
      <c r="C68" s="641">
        <v>5022</v>
      </c>
      <c r="D68" s="641">
        <v>5532</v>
      </c>
      <c r="E68" s="641">
        <v>1314</v>
      </c>
      <c r="F68" s="642">
        <v>2.9999999999999997E-4</v>
      </c>
      <c r="G68" s="207"/>
      <c r="H68" s="207"/>
      <c r="I68" s="207"/>
      <c r="J68" s="207"/>
      <c r="K68" s="207"/>
    </row>
    <row r="69" spans="1:11" x14ac:dyDescent="0.25">
      <c r="A69" s="640" t="s">
        <v>406</v>
      </c>
      <c r="B69" s="641">
        <v>136665</v>
      </c>
      <c r="C69" s="641">
        <v>140781</v>
      </c>
      <c r="D69" s="641">
        <v>146424</v>
      </c>
      <c r="E69" s="641">
        <v>9759</v>
      </c>
      <c r="F69" s="642">
        <v>-2.9999999999999997E-4</v>
      </c>
      <c r="G69" s="207"/>
      <c r="H69" s="207"/>
      <c r="I69" s="207"/>
      <c r="J69" s="207"/>
      <c r="K69" s="207"/>
    </row>
    <row r="70" spans="1:11" x14ac:dyDescent="0.25">
      <c r="A70" s="640" t="s">
        <v>412</v>
      </c>
      <c r="B70" s="641">
        <v>96555</v>
      </c>
      <c r="C70" s="641">
        <v>91510</v>
      </c>
      <c r="D70" s="641">
        <v>85781</v>
      </c>
      <c r="E70" s="641">
        <v>-10774</v>
      </c>
      <c r="F70" s="642">
        <v>-5.4999999999999997E-3</v>
      </c>
      <c r="G70" s="207"/>
      <c r="H70" s="207"/>
      <c r="I70" s="207"/>
      <c r="J70" s="207"/>
      <c r="K70" s="207"/>
    </row>
    <row r="71" spans="1:11" x14ac:dyDescent="0.25">
      <c r="A71" s="640" t="s">
        <v>427</v>
      </c>
      <c r="B71" s="641">
        <v>33092</v>
      </c>
      <c r="C71" s="641">
        <v>31354</v>
      </c>
      <c r="D71" s="641">
        <v>32558</v>
      </c>
      <c r="E71" s="641">
        <v>-534</v>
      </c>
      <c r="F71" s="642">
        <v>-8.9999999999999998E-4</v>
      </c>
      <c r="G71" s="207"/>
      <c r="H71" s="207"/>
      <c r="I71" s="207"/>
      <c r="J71" s="207"/>
      <c r="K71" s="207"/>
    </row>
    <row r="72" spans="1:11" x14ac:dyDescent="0.25">
      <c r="A72" s="640" t="s">
        <v>426</v>
      </c>
      <c r="B72" s="641">
        <v>33471</v>
      </c>
      <c r="C72" s="641">
        <v>34514</v>
      </c>
      <c r="D72" s="641">
        <v>36022</v>
      </c>
      <c r="E72" s="641">
        <v>2551</v>
      </c>
      <c r="F72" s="642">
        <v>0</v>
      </c>
      <c r="G72" s="207"/>
      <c r="H72" s="207"/>
      <c r="I72" s="207"/>
      <c r="J72" s="207"/>
      <c r="K72" s="207"/>
    </row>
    <row r="73" spans="1:11" x14ac:dyDescent="0.25">
      <c r="A73" s="640" t="s">
        <v>482</v>
      </c>
      <c r="B73" s="641">
        <v>8750</v>
      </c>
      <c r="C73" s="641">
        <v>7252</v>
      </c>
      <c r="D73" s="641">
        <v>5600</v>
      </c>
      <c r="E73" s="641">
        <v>-3150</v>
      </c>
      <c r="F73" s="642">
        <v>-1.1000000000000001E-3</v>
      </c>
      <c r="G73" s="207"/>
      <c r="H73" s="207"/>
      <c r="I73" s="207"/>
      <c r="J73" s="207"/>
      <c r="K73" s="207"/>
    </row>
    <row r="74" spans="1:11" x14ac:dyDescent="0.25">
      <c r="A74" s="640" t="s">
        <v>558</v>
      </c>
      <c r="B74" s="641">
        <v>501</v>
      </c>
      <c r="C74" s="641">
        <v>169</v>
      </c>
      <c r="D74" s="641">
        <v>131</v>
      </c>
      <c r="E74" s="641">
        <v>-370</v>
      </c>
      <c r="F74" s="642">
        <v>-2.0000000000000001E-4</v>
      </c>
      <c r="G74" s="207"/>
      <c r="H74" s="207"/>
      <c r="I74" s="207"/>
      <c r="J74" s="207"/>
      <c r="K74" s="207"/>
    </row>
    <row r="75" spans="1:11" x14ac:dyDescent="0.25">
      <c r="A75" s="640" t="s">
        <v>414</v>
      </c>
      <c r="B75" s="641">
        <v>79459</v>
      </c>
      <c r="C75" s="641">
        <v>78842</v>
      </c>
      <c r="D75" s="641">
        <v>80431</v>
      </c>
      <c r="E75" s="641">
        <v>972</v>
      </c>
      <c r="F75" s="642">
        <v>-1.6000000000000001E-3</v>
      </c>
      <c r="G75" s="207"/>
      <c r="H75" s="207"/>
      <c r="I75" s="207"/>
      <c r="J75" s="207"/>
      <c r="K75" s="207"/>
    </row>
    <row r="76" spans="1:11" x14ac:dyDescent="0.25">
      <c r="A76" s="640" t="s">
        <v>489</v>
      </c>
      <c r="B76" s="641">
        <v>5040</v>
      </c>
      <c r="C76" s="641">
        <v>3435</v>
      </c>
      <c r="D76" s="641">
        <v>4421</v>
      </c>
      <c r="E76" s="641">
        <v>-619</v>
      </c>
      <c r="F76" s="642">
        <v>-2.9999999999999997E-4</v>
      </c>
      <c r="G76" s="207"/>
      <c r="H76" s="207"/>
      <c r="I76" s="207"/>
      <c r="J76" s="207"/>
      <c r="K76" s="207"/>
    </row>
    <row r="77" spans="1:11" x14ac:dyDescent="0.25">
      <c r="A77" s="640" t="s">
        <v>468</v>
      </c>
      <c r="B77" s="641">
        <v>6520</v>
      </c>
      <c r="C77" s="641">
        <v>7165</v>
      </c>
      <c r="D77" s="641">
        <v>7670</v>
      </c>
      <c r="E77" s="641">
        <v>1150</v>
      </c>
      <c r="F77" s="642">
        <v>2.0000000000000001E-4</v>
      </c>
      <c r="G77" s="207"/>
      <c r="H77" s="207"/>
      <c r="I77" s="207"/>
      <c r="J77" s="207"/>
      <c r="K77" s="207"/>
    </row>
    <row r="78" spans="1:11" x14ac:dyDescent="0.25">
      <c r="A78" s="640" t="s">
        <v>542</v>
      </c>
      <c r="B78" s="641">
        <v>928</v>
      </c>
      <c r="C78" s="641">
        <v>1265</v>
      </c>
      <c r="D78" s="641">
        <v>699</v>
      </c>
      <c r="E78" s="641">
        <v>-229</v>
      </c>
      <c r="F78" s="642">
        <v>-1E-4</v>
      </c>
      <c r="G78" s="207"/>
      <c r="H78" s="207"/>
      <c r="I78" s="207"/>
      <c r="J78" s="207"/>
      <c r="K78" s="207"/>
    </row>
    <row r="79" spans="1:11" x14ac:dyDescent="0.25">
      <c r="A79" s="640" t="s">
        <v>457</v>
      </c>
      <c r="B79" s="641">
        <v>13854</v>
      </c>
      <c r="C79" s="641">
        <v>13698</v>
      </c>
      <c r="D79" s="641">
        <v>12278</v>
      </c>
      <c r="E79" s="641">
        <v>-1576</v>
      </c>
      <c r="F79" s="642">
        <v>-8.0000000000000004E-4</v>
      </c>
      <c r="G79" s="207"/>
      <c r="H79" s="207"/>
      <c r="I79" s="207"/>
      <c r="J79" s="207"/>
      <c r="K79" s="207"/>
    </row>
    <row r="80" spans="1:11" x14ac:dyDescent="0.25">
      <c r="A80" s="640" t="s">
        <v>435</v>
      </c>
      <c r="B80" s="641">
        <v>27918</v>
      </c>
      <c r="C80" s="641">
        <v>28072</v>
      </c>
      <c r="D80" s="641">
        <v>24169</v>
      </c>
      <c r="E80" s="641">
        <v>-3749</v>
      </c>
      <c r="F80" s="642">
        <v>-1.8E-3</v>
      </c>
      <c r="G80" s="207"/>
      <c r="H80" s="207"/>
      <c r="I80" s="207"/>
      <c r="J80" s="207"/>
      <c r="K80" s="207"/>
    </row>
    <row r="81" spans="1:11" x14ac:dyDescent="0.25">
      <c r="A81" s="640" t="s">
        <v>423</v>
      </c>
      <c r="B81" s="641">
        <v>57941</v>
      </c>
      <c r="C81" s="641">
        <v>51636</v>
      </c>
      <c r="D81" s="641">
        <v>45636</v>
      </c>
      <c r="E81" s="641">
        <v>-12305</v>
      </c>
      <c r="F81" s="642">
        <v>-5.1000000000000004E-3</v>
      </c>
      <c r="G81" s="207"/>
      <c r="H81" s="207"/>
      <c r="I81" s="207"/>
      <c r="J81" s="207"/>
      <c r="K81" s="207"/>
    </row>
    <row r="82" spans="1:11" x14ac:dyDescent="0.25">
      <c r="A82" s="640" t="s">
        <v>480</v>
      </c>
      <c r="B82" s="641" t="s">
        <v>398</v>
      </c>
      <c r="C82" s="641" t="s">
        <v>398</v>
      </c>
      <c r="D82" s="641">
        <v>5735</v>
      </c>
      <c r="E82" s="641" t="s">
        <v>398</v>
      </c>
      <c r="F82" s="642"/>
      <c r="G82" s="207"/>
      <c r="H82" s="207"/>
      <c r="I82" s="207"/>
      <c r="J82" s="207"/>
      <c r="K82" s="207"/>
    </row>
    <row r="83" spans="1:11" x14ac:dyDescent="0.25">
      <c r="A83" s="640" t="s">
        <v>402</v>
      </c>
      <c r="B83" s="641">
        <v>172687</v>
      </c>
      <c r="C83" s="641">
        <v>184926</v>
      </c>
      <c r="D83" s="641">
        <v>177382</v>
      </c>
      <c r="E83" s="641">
        <v>4695</v>
      </c>
      <c r="F83" s="642">
        <v>-2.7000000000000001E-3</v>
      </c>
      <c r="G83" s="207"/>
      <c r="H83" s="207"/>
      <c r="I83" s="207"/>
      <c r="J83" s="207"/>
      <c r="K83" s="207"/>
    </row>
    <row r="84" spans="1:11" x14ac:dyDescent="0.25">
      <c r="A84" s="640" t="s">
        <v>443</v>
      </c>
      <c r="B84" s="641">
        <v>21113</v>
      </c>
      <c r="C84" s="641">
        <v>24027</v>
      </c>
      <c r="D84" s="641">
        <v>20328</v>
      </c>
      <c r="E84" s="641">
        <v>-785</v>
      </c>
      <c r="F84" s="642">
        <v>-8.0000000000000004E-4</v>
      </c>
      <c r="G84" s="207"/>
      <c r="H84" s="207"/>
      <c r="I84" s="207"/>
      <c r="J84" s="207"/>
      <c r="K84" s="207"/>
    </row>
    <row r="85" spans="1:11" x14ac:dyDescent="0.25">
      <c r="A85" s="640" t="s">
        <v>515</v>
      </c>
      <c r="B85" s="641">
        <v>2010</v>
      </c>
      <c r="C85" s="641">
        <v>1869</v>
      </c>
      <c r="D85" s="641">
        <v>2264</v>
      </c>
      <c r="E85" s="641">
        <v>254</v>
      </c>
      <c r="F85" s="642">
        <v>0</v>
      </c>
      <c r="G85" s="207"/>
      <c r="H85" s="207"/>
      <c r="I85" s="207"/>
      <c r="J85" s="207"/>
      <c r="K85" s="207"/>
    </row>
    <row r="86" spans="1:11" x14ac:dyDescent="0.25">
      <c r="A86" s="640" t="s">
        <v>487</v>
      </c>
      <c r="B86" s="641">
        <v>2305</v>
      </c>
      <c r="C86" s="641">
        <v>3560</v>
      </c>
      <c r="D86" s="641">
        <v>4519</v>
      </c>
      <c r="E86" s="641">
        <v>2214</v>
      </c>
      <c r="F86" s="642">
        <v>6.9999999999999999E-4</v>
      </c>
      <c r="G86" s="207"/>
      <c r="H86" s="207"/>
      <c r="I86" s="207"/>
      <c r="J86" s="207"/>
      <c r="K86" s="207"/>
    </row>
    <row r="87" spans="1:11" x14ac:dyDescent="0.25">
      <c r="A87" s="640" t="s">
        <v>527</v>
      </c>
      <c r="B87" s="641">
        <v>1183</v>
      </c>
      <c r="C87" s="641">
        <v>1892</v>
      </c>
      <c r="D87" s="641">
        <v>1824</v>
      </c>
      <c r="E87" s="641">
        <v>641</v>
      </c>
      <c r="F87" s="642">
        <v>1E-4</v>
      </c>
      <c r="G87" s="207"/>
      <c r="H87" s="207"/>
      <c r="I87" s="207"/>
      <c r="J87" s="207"/>
      <c r="K87" s="207"/>
    </row>
    <row r="88" spans="1:11" x14ac:dyDescent="0.25">
      <c r="A88" s="640" t="s">
        <v>421</v>
      </c>
      <c r="B88" s="641">
        <v>70883</v>
      </c>
      <c r="C88" s="641">
        <v>65251</v>
      </c>
      <c r="D88" s="641">
        <v>57661</v>
      </c>
      <c r="E88" s="641">
        <v>-13222</v>
      </c>
      <c r="F88" s="642">
        <v>-5.5999999999999999E-3</v>
      </c>
      <c r="G88" s="207"/>
      <c r="H88" s="207"/>
      <c r="I88" s="207"/>
      <c r="J88" s="207"/>
      <c r="K88" s="207"/>
    </row>
    <row r="89" spans="1:11" x14ac:dyDescent="0.25">
      <c r="A89" s="640" t="s">
        <v>519</v>
      </c>
      <c r="B89" s="641" t="s">
        <v>398</v>
      </c>
      <c r="C89" s="641" t="s">
        <v>398</v>
      </c>
      <c r="D89" s="641">
        <v>2114</v>
      </c>
      <c r="E89" s="641" t="s">
        <v>398</v>
      </c>
      <c r="F89" s="642"/>
      <c r="G89" s="207"/>
      <c r="H89" s="207"/>
      <c r="I89" s="207"/>
      <c r="J89" s="207"/>
      <c r="K89" s="207"/>
    </row>
    <row r="90" spans="1:11" x14ac:dyDescent="0.25">
      <c r="A90" s="640" t="s">
        <v>537</v>
      </c>
      <c r="B90" s="641">
        <v>774</v>
      </c>
      <c r="C90" s="641">
        <v>672</v>
      </c>
      <c r="D90" s="641">
        <v>1062</v>
      </c>
      <c r="E90" s="641">
        <v>288</v>
      </c>
      <c r="F90" s="642">
        <v>0</v>
      </c>
      <c r="G90" s="207"/>
      <c r="H90" s="207"/>
      <c r="I90" s="207"/>
      <c r="J90" s="207"/>
      <c r="K90" s="207"/>
    </row>
    <row r="91" spans="1:11" x14ac:dyDescent="0.25">
      <c r="A91" s="640" t="s">
        <v>524</v>
      </c>
      <c r="B91" s="641" t="s">
        <v>398</v>
      </c>
      <c r="C91" s="641" t="s">
        <v>398</v>
      </c>
      <c r="D91" s="641">
        <v>1891</v>
      </c>
      <c r="E91" s="641" t="s">
        <v>398</v>
      </c>
      <c r="F91" s="642"/>
      <c r="G91" s="207"/>
      <c r="H91" s="207"/>
      <c r="I91" s="207"/>
      <c r="J91" s="207"/>
      <c r="K91" s="207"/>
    </row>
    <row r="92" spans="1:11" x14ac:dyDescent="0.25">
      <c r="A92" s="640" t="s">
        <v>545</v>
      </c>
      <c r="B92" s="641">
        <v>404</v>
      </c>
      <c r="C92" s="641">
        <v>330</v>
      </c>
      <c r="D92" s="641">
        <v>651</v>
      </c>
      <c r="E92" s="641">
        <v>247</v>
      </c>
      <c r="F92" s="642">
        <v>1E-4</v>
      </c>
      <c r="G92" s="207"/>
      <c r="H92" s="207"/>
      <c r="I92" s="207"/>
      <c r="J92" s="207"/>
      <c r="K92" s="207"/>
    </row>
    <row r="93" spans="1:11" x14ac:dyDescent="0.25">
      <c r="A93" s="640" t="s">
        <v>509</v>
      </c>
      <c r="B93" s="641">
        <v>2092</v>
      </c>
      <c r="C93" s="641">
        <v>2095</v>
      </c>
      <c r="D93" s="641">
        <v>2915</v>
      </c>
      <c r="E93" s="641">
        <v>823</v>
      </c>
      <c r="F93" s="642">
        <v>2.0000000000000001E-4</v>
      </c>
      <c r="G93" s="207"/>
      <c r="H93" s="207"/>
      <c r="I93" s="207"/>
      <c r="J93" s="207"/>
      <c r="K93" s="207"/>
    </row>
    <row r="94" spans="1:11" x14ac:dyDescent="0.25">
      <c r="A94" s="640" t="s">
        <v>486</v>
      </c>
      <c r="B94" s="641">
        <v>4936</v>
      </c>
      <c r="C94" s="641">
        <v>4747</v>
      </c>
      <c r="D94" s="641">
        <v>4673</v>
      </c>
      <c r="E94" s="641">
        <v>-263</v>
      </c>
      <c r="F94" s="642">
        <v>-2.0000000000000001E-4</v>
      </c>
      <c r="G94" s="207"/>
      <c r="H94" s="207"/>
      <c r="I94" s="207"/>
      <c r="J94" s="207"/>
      <c r="K94" s="207"/>
    </row>
    <row r="95" spans="1:11" x14ac:dyDescent="0.25">
      <c r="A95" s="640" t="s">
        <v>494</v>
      </c>
      <c r="B95" s="641">
        <v>3732</v>
      </c>
      <c r="C95" s="641">
        <v>3152</v>
      </c>
      <c r="D95" s="641">
        <v>3646</v>
      </c>
      <c r="E95" s="641">
        <v>-86</v>
      </c>
      <c r="F95" s="642">
        <v>-1E-4</v>
      </c>
      <c r="G95" s="207"/>
      <c r="H95" s="207"/>
      <c r="I95" s="207"/>
      <c r="J95" s="207"/>
      <c r="K95" s="207"/>
    </row>
    <row r="96" spans="1:11" x14ac:dyDescent="0.25">
      <c r="A96" s="640" t="s">
        <v>550</v>
      </c>
      <c r="B96" s="641" t="s">
        <v>398</v>
      </c>
      <c r="C96" s="641">
        <v>1059</v>
      </c>
      <c r="D96" s="641">
        <v>455</v>
      </c>
      <c r="E96" s="641" t="s">
        <v>398</v>
      </c>
      <c r="F96" s="642"/>
      <c r="G96" s="207"/>
      <c r="H96" s="207"/>
      <c r="I96" s="207"/>
      <c r="J96" s="207"/>
      <c r="K96" s="207"/>
    </row>
    <row r="97" spans="1:11" x14ac:dyDescent="0.25">
      <c r="A97" s="640" t="s">
        <v>525</v>
      </c>
      <c r="B97" s="641">
        <v>1862</v>
      </c>
      <c r="C97" s="641">
        <v>2167</v>
      </c>
      <c r="D97" s="641">
        <v>1868</v>
      </c>
      <c r="E97" s="641">
        <v>6</v>
      </c>
      <c r="F97" s="642">
        <v>0</v>
      </c>
      <c r="G97" s="207"/>
      <c r="H97" s="207"/>
      <c r="I97" s="207"/>
      <c r="J97" s="207"/>
      <c r="K97" s="207"/>
    </row>
    <row r="98" spans="1:11" x14ac:dyDescent="0.25">
      <c r="A98" s="640" t="s">
        <v>510</v>
      </c>
      <c r="B98" s="641">
        <v>2398</v>
      </c>
      <c r="C98" s="641">
        <v>4152</v>
      </c>
      <c r="D98" s="641">
        <v>2858</v>
      </c>
      <c r="E98" s="641">
        <v>460</v>
      </c>
      <c r="F98" s="642">
        <v>1E-4</v>
      </c>
      <c r="G98" s="207"/>
      <c r="H98" s="207"/>
      <c r="I98" s="207"/>
      <c r="J98" s="207"/>
      <c r="K98" s="207"/>
    </row>
    <row r="99" spans="1:11" x14ac:dyDescent="0.25">
      <c r="A99" s="640" t="s">
        <v>464</v>
      </c>
      <c r="B99" s="641">
        <v>8176</v>
      </c>
      <c r="C99" s="641">
        <v>9316</v>
      </c>
      <c r="D99" s="641">
        <v>9339</v>
      </c>
      <c r="E99" s="641">
        <v>1163</v>
      </c>
      <c r="F99" s="642">
        <v>1E-4</v>
      </c>
      <c r="G99" s="207"/>
      <c r="H99" s="207"/>
      <c r="I99" s="207"/>
      <c r="J99" s="207"/>
      <c r="K99" s="207"/>
    </row>
    <row r="100" spans="1:11" x14ac:dyDescent="0.25">
      <c r="A100" s="640" t="s">
        <v>562</v>
      </c>
      <c r="B100" s="641" t="s">
        <v>398</v>
      </c>
      <c r="C100" s="641">
        <v>25</v>
      </c>
      <c r="D100" s="641">
        <v>21</v>
      </c>
      <c r="E100" s="641" t="s">
        <v>398</v>
      </c>
      <c r="F100" s="642"/>
      <c r="G100" s="207"/>
      <c r="H100" s="207"/>
      <c r="I100" s="207"/>
      <c r="J100" s="207"/>
      <c r="K100" s="207"/>
    </row>
    <row r="101" spans="1:11" x14ac:dyDescent="0.25">
      <c r="A101" s="640" t="s">
        <v>404</v>
      </c>
      <c r="B101" s="641">
        <v>179775</v>
      </c>
      <c r="C101" s="641">
        <v>185982</v>
      </c>
      <c r="D101" s="641">
        <v>161131</v>
      </c>
      <c r="E101" s="641">
        <v>-18644</v>
      </c>
      <c r="F101" s="642">
        <v>-9.9000000000000008E-3</v>
      </c>
      <c r="G101" s="207"/>
      <c r="H101" s="207"/>
      <c r="I101" s="207"/>
      <c r="J101" s="207"/>
      <c r="K101" s="207"/>
    </row>
    <row r="102" spans="1:11" x14ac:dyDescent="0.25">
      <c r="A102" s="640" t="s">
        <v>559</v>
      </c>
      <c r="B102" s="641" t="s">
        <v>398</v>
      </c>
      <c r="C102" s="641">
        <v>307</v>
      </c>
      <c r="D102" s="641">
        <v>97</v>
      </c>
      <c r="E102" s="641" t="s">
        <v>398</v>
      </c>
      <c r="F102" s="642"/>
      <c r="G102" s="207"/>
      <c r="H102" s="207"/>
      <c r="I102" s="207"/>
      <c r="J102" s="207"/>
      <c r="K102" s="207"/>
    </row>
    <row r="103" spans="1:11" x14ac:dyDescent="0.25">
      <c r="A103" s="640" t="s">
        <v>484</v>
      </c>
      <c r="B103" s="641">
        <v>4315</v>
      </c>
      <c r="C103" s="641">
        <v>4992</v>
      </c>
      <c r="D103" s="641">
        <v>5409</v>
      </c>
      <c r="E103" s="641">
        <v>1094</v>
      </c>
      <c r="F103" s="642">
        <v>2.0000000000000001E-4</v>
      </c>
      <c r="G103" s="207"/>
      <c r="H103" s="207"/>
      <c r="I103" s="207"/>
      <c r="J103" s="207"/>
      <c r="K103" s="207"/>
    </row>
    <row r="104" spans="1:11" x14ac:dyDescent="0.25">
      <c r="A104" s="640" t="s">
        <v>555</v>
      </c>
      <c r="B104" s="641" t="s">
        <v>398</v>
      </c>
      <c r="C104" s="641" t="s">
        <v>398</v>
      </c>
      <c r="D104" s="641">
        <v>286</v>
      </c>
      <c r="E104" s="641" t="s">
        <v>398</v>
      </c>
      <c r="F104" s="642"/>
      <c r="G104" s="207"/>
      <c r="H104" s="207"/>
      <c r="I104" s="207"/>
      <c r="J104" s="207"/>
      <c r="K104" s="207"/>
    </row>
    <row r="105" spans="1:11" x14ac:dyDescent="0.25">
      <c r="A105" s="640" t="s">
        <v>476</v>
      </c>
      <c r="B105" s="641" t="s">
        <v>398</v>
      </c>
      <c r="C105" s="641">
        <v>8035</v>
      </c>
      <c r="D105" s="641">
        <v>6559</v>
      </c>
      <c r="E105" s="641" t="s">
        <v>398</v>
      </c>
      <c r="F105" s="642"/>
      <c r="G105" s="207"/>
      <c r="H105" s="207"/>
      <c r="I105" s="207"/>
      <c r="J105" s="207"/>
      <c r="K105" s="207"/>
    </row>
    <row r="106" spans="1:11" x14ac:dyDescent="0.25">
      <c r="A106" s="640" t="s">
        <v>470</v>
      </c>
      <c r="B106" s="641">
        <v>7487</v>
      </c>
      <c r="C106" s="641">
        <v>6879</v>
      </c>
      <c r="D106" s="641">
        <v>7554</v>
      </c>
      <c r="E106" s="641">
        <v>67</v>
      </c>
      <c r="F106" s="642">
        <v>-1E-4</v>
      </c>
      <c r="G106" s="207"/>
      <c r="H106" s="207"/>
      <c r="I106" s="207"/>
      <c r="J106" s="207"/>
      <c r="K106" s="207"/>
    </row>
    <row r="107" spans="1:11" x14ac:dyDescent="0.25">
      <c r="A107" s="640" t="s">
        <v>471</v>
      </c>
      <c r="B107" s="641">
        <v>5971</v>
      </c>
      <c r="C107" s="641">
        <v>6608</v>
      </c>
      <c r="D107" s="641">
        <v>7542</v>
      </c>
      <c r="E107" s="641">
        <v>1571</v>
      </c>
      <c r="F107" s="642">
        <v>4.0000000000000002E-4</v>
      </c>
      <c r="G107" s="207"/>
      <c r="H107" s="207"/>
      <c r="I107" s="207"/>
      <c r="J107" s="207"/>
      <c r="K107" s="207"/>
    </row>
    <row r="108" spans="1:11" x14ac:dyDescent="0.25">
      <c r="A108" s="640" t="s">
        <v>461</v>
      </c>
      <c r="B108" s="641">
        <v>6608</v>
      </c>
      <c r="C108" s="641">
        <v>7136</v>
      </c>
      <c r="D108" s="641">
        <v>10994</v>
      </c>
      <c r="E108" s="641">
        <v>4386</v>
      </c>
      <c r="F108" s="642">
        <v>1.1999999999999999E-3</v>
      </c>
      <c r="G108" s="207"/>
      <c r="H108" s="207"/>
      <c r="I108" s="207"/>
      <c r="J108" s="207"/>
      <c r="K108" s="207"/>
    </row>
    <row r="109" spans="1:11" x14ac:dyDescent="0.25">
      <c r="A109" s="640" t="s">
        <v>501</v>
      </c>
      <c r="B109" s="641">
        <v>2656</v>
      </c>
      <c r="C109" s="641">
        <v>3446</v>
      </c>
      <c r="D109" s="641">
        <v>3219</v>
      </c>
      <c r="E109" s="641">
        <v>563</v>
      </c>
      <c r="F109" s="642">
        <v>1E-4</v>
      </c>
      <c r="G109" s="207"/>
      <c r="H109" s="207"/>
      <c r="I109" s="207"/>
      <c r="J109" s="207"/>
      <c r="K109" s="207"/>
    </row>
    <row r="110" spans="1:11" x14ac:dyDescent="0.25">
      <c r="A110" s="640" t="s">
        <v>534</v>
      </c>
      <c r="B110" s="641">
        <v>1177</v>
      </c>
      <c r="C110" s="641">
        <v>1456</v>
      </c>
      <c r="D110" s="641">
        <v>1349</v>
      </c>
      <c r="E110" s="641">
        <v>172</v>
      </c>
      <c r="F110" s="642">
        <v>0</v>
      </c>
      <c r="G110" s="207"/>
      <c r="H110" s="207"/>
      <c r="I110" s="207"/>
      <c r="J110" s="207"/>
      <c r="K110" s="207"/>
    </row>
    <row r="111" spans="1:11" x14ac:dyDescent="0.25">
      <c r="A111" s="640" t="s">
        <v>466</v>
      </c>
      <c r="B111" s="641">
        <v>6884</v>
      </c>
      <c r="C111" s="641">
        <v>6447</v>
      </c>
      <c r="D111" s="641">
        <v>8144</v>
      </c>
      <c r="E111" s="641">
        <v>1260</v>
      </c>
      <c r="F111" s="642">
        <v>2.9999999999999997E-4</v>
      </c>
      <c r="G111" s="207"/>
      <c r="H111" s="207"/>
      <c r="I111" s="207"/>
      <c r="J111" s="207"/>
      <c r="K111" s="207"/>
    </row>
    <row r="112" spans="1:11" x14ac:dyDescent="0.25">
      <c r="A112" s="640" t="s">
        <v>433</v>
      </c>
      <c r="B112" s="641">
        <v>18837</v>
      </c>
      <c r="C112" s="641">
        <v>23918</v>
      </c>
      <c r="D112" s="641">
        <v>28237</v>
      </c>
      <c r="E112" s="641">
        <v>9400</v>
      </c>
      <c r="F112" s="642">
        <v>2.3999999999999998E-3</v>
      </c>
      <c r="G112" s="207"/>
      <c r="H112" s="207"/>
      <c r="I112" s="207"/>
      <c r="J112" s="207"/>
      <c r="K112" s="207"/>
    </row>
    <row r="113" spans="1:11" x14ac:dyDescent="0.25">
      <c r="A113" s="640" t="s">
        <v>576</v>
      </c>
      <c r="B113" s="641">
        <v>925</v>
      </c>
      <c r="C113" s="641">
        <v>1339</v>
      </c>
      <c r="D113" s="641" t="s">
        <v>398</v>
      </c>
      <c r="E113" s="641" t="s">
        <v>398</v>
      </c>
      <c r="F113" s="642"/>
      <c r="G113" s="207"/>
      <c r="H113" s="207"/>
      <c r="I113" s="207"/>
      <c r="J113" s="207"/>
      <c r="K113" s="207"/>
    </row>
    <row r="114" spans="1:11" x14ac:dyDescent="0.25">
      <c r="A114" s="640" t="s">
        <v>538</v>
      </c>
      <c r="B114" s="641">
        <v>880</v>
      </c>
      <c r="C114" s="641">
        <v>1012</v>
      </c>
      <c r="D114" s="641">
        <v>865</v>
      </c>
      <c r="E114" s="641">
        <v>-15</v>
      </c>
      <c r="F114" s="642">
        <v>0</v>
      </c>
      <c r="G114" s="207"/>
      <c r="H114" s="207"/>
      <c r="I114" s="207"/>
      <c r="J114" s="207"/>
      <c r="K114" s="207"/>
    </row>
    <row r="115" spans="1:11" x14ac:dyDescent="0.25">
      <c r="A115" s="640" t="s">
        <v>321</v>
      </c>
      <c r="B115" s="641">
        <v>652</v>
      </c>
      <c r="C115" s="641">
        <v>882</v>
      </c>
      <c r="D115" s="641">
        <v>405</v>
      </c>
      <c r="E115" s="641">
        <v>-247</v>
      </c>
      <c r="F115" s="642">
        <v>-1E-4</v>
      </c>
      <c r="G115" s="207"/>
      <c r="H115" s="207"/>
      <c r="I115" s="207"/>
      <c r="J115" s="207"/>
      <c r="K115" s="207"/>
    </row>
    <row r="116" spans="1:11" x14ac:dyDescent="0.25">
      <c r="A116" s="640" t="s">
        <v>424</v>
      </c>
      <c r="B116" s="641">
        <v>37269</v>
      </c>
      <c r="C116" s="641">
        <v>44845</v>
      </c>
      <c r="D116" s="641">
        <v>41882</v>
      </c>
      <c r="E116" s="641">
        <v>4613</v>
      </c>
      <c r="F116" s="642">
        <v>5.0000000000000001E-4</v>
      </c>
      <c r="G116" s="207"/>
      <c r="H116" s="207"/>
      <c r="I116" s="207"/>
      <c r="J116" s="207"/>
      <c r="K116" s="207"/>
    </row>
    <row r="117" spans="1:11" x14ac:dyDescent="0.25">
      <c r="A117" s="640" t="s">
        <v>448</v>
      </c>
      <c r="B117" s="641">
        <v>19412</v>
      </c>
      <c r="C117" s="641">
        <v>18156</v>
      </c>
      <c r="D117" s="641">
        <v>14655</v>
      </c>
      <c r="E117" s="641">
        <v>-4757</v>
      </c>
      <c r="F117" s="642">
        <v>-1.9E-3</v>
      </c>
      <c r="G117" s="207"/>
      <c r="H117" s="207"/>
      <c r="I117" s="207"/>
      <c r="J117" s="207"/>
      <c r="K117" s="207"/>
    </row>
    <row r="118" spans="1:11" x14ac:dyDescent="0.25">
      <c r="A118" s="640" t="s">
        <v>511</v>
      </c>
      <c r="B118" s="641">
        <v>1723</v>
      </c>
      <c r="C118" s="641">
        <v>2108</v>
      </c>
      <c r="D118" s="641">
        <v>2834</v>
      </c>
      <c r="E118" s="641">
        <v>1111</v>
      </c>
      <c r="F118" s="642">
        <v>2.9999999999999997E-4</v>
      </c>
      <c r="G118" s="207"/>
      <c r="H118" s="207"/>
      <c r="I118" s="207"/>
      <c r="J118" s="207"/>
      <c r="K118" s="207"/>
    </row>
    <row r="119" spans="1:11" x14ac:dyDescent="0.25">
      <c r="A119" s="640" t="s">
        <v>434</v>
      </c>
      <c r="B119" s="641">
        <v>32510</v>
      </c>
      <c r="C119" s="641">
        <v>28336</v>
      </c>
      <c r="D119" s="641">
        <v>27576</v>
      </c>
      <c r="E119" s="641">
        <v>-4934</v>
      </c>
      <c r="F119" s="642">
        <v>-2.3E-3</v>
      </c>
      <c r="G119" s="207"/>
      <c r="H119" s="207"/>
      <c r="I119" s="207"/>
      <c r="J119" s="207"/>
      <c r="K119" s="207"/>
    </row>
    <row r="120" spans="1:11" x14ac:dyDescent="0.25">
      <c r="A120" s="640" t="s">
        <v>420</v>
      </c>
      <c r="B120" s="641">
        <v>58616</v>
      </c>
      <c r="C120" s="641">
        <v>59186</v>
      </c>
      <c r="D120" s="641">
        <v>59453</v>
      </c>
      <c r="E120" s="641">
        <v>837</v>
      </c>
      <c r="F120" s="642">
        <v>-1.1000000000000001E-3</v>
      </c>
      <c r="G120" s="207"/>
      <c r="H120" s="207"/>
      <c r="I120" s="207"/>
      <c r="J120" s="207"/>
      <c r="K120" s="207"/>
    </row>
    <row r="121" spans="1:11" x14ac:dyDescent="0.25">
      <c r="A121" s="640" t="s">
        <v>422</v>
      </c>
      <c r="B121" s="641">
        <v>56788</v>
      </c>
      <c r="C121" s="641">
        <v>50768</v>
      </c>
      <c r="D121" s="641">
        <v>46311</v>
      </c>
      <c r="E121" s="641">
        <v>-10477</v>
      </c>
      <c r="F121" s="642">
        <v>-4.4000000000000003E-3</v>
      </c>
      <c r="G121" s="207"/>
      <c r="H121" s="207"/>
      <c r="I121" s="207"/>
      <c r="J121" s="207"/>
      <c r="K121" s="207"/>
    </row>
    <row r="122" spans="1:11" x14ac:dyDescent="0.25">
      <c r="A122" s="640" t="s">
        <v>514</v>
      </c>
      <c r="B122" s="641">
        <v>2114</v>
      </c>
      <c r="C122" s="641">
        <v>2537</v>
      </c>
      <c r="D122" s="641">
        <v>2438</v>
      </c>
      <c r="E122" s="641">
        <v>324</v>
      </c>
      <c r="F122" s="642">
        <v>0</v>
      </c>
      <c r="G122" s="207"/>
      <c r="H122" s="207"/>
      <c r="I122" s="207"/>
      <c r="J122" s="207"/>
      <c r="K122" s="207"/>
    </row>
    <row r="123" spans="1:11" x14ac:dyDescent="0.25">
      <c r="A123" s="640" t="s">
        <v>446</v>
      </c>
      <c r="B123" s="641">
        <v>13824</v>
      </c>
      <c r="C123" s="641">
        <v>14787</v>
      </c>
      <c r="D123" s="641">
        <v>15257</v>
      </c>
      <c r="E123" s="641">
        <v>1433</v>
      </c>
      <c r="F123" s="642">
        <v>1E-4</v>
      </c>
      <c r="G123" s="207"/>
      <c r="H123" s="207"/>
      <c r="I123" s="207"/>
      <c r="J123" s="207"/>
      <c r="K123" s="207"/>
    </row>
    <row r="124" spans="1:11" x14ac:dyDescent="0.25">
      <c r="A124" s="640" t="s">
        <v>418</v>
      </c>
      <c r="B124" s="641">
        <v>75436</v>
      </c>
      <c r="C124" s="641">
        <v>64328</v>
      </c>
      <c r="D124" s="641">
        <v>69287</v>
      </c>
      <c r="E124" s="641">
        <v>-6149</v>
      </c>
      <c r="F124" s="642">
        <v>-3.5999999999999999E-3</v>
      </c>
      <c r="G124" s="207"/>
      <c r="H124" s="207"/>
      <c r="I124" s="207"/>
      <c r="J124" s="207"/>
      <c r="K124" s="207"/>
    </row>
    <row r="125" spans="1:11" x14ac:dyDescent="0.25">
      <c r="A125" s="640" t="s">
        <v>544</v>
      </c>
      <c r="B125" s="641" t="s">
        <v>398</v>
      </c>
      <c r="C125" s="641" t="s">
        <v>398</v>
      </c>
      <c r="D125" s="641">
        <v>677</v>
      </c>
      <c r="E125" s="641" t="s">
        <v>398</v>
      </c>
      <c r="F125" s="642"/>
      <c r="G125" s="207"/>
      <c r="H125" s="207"/>
      <c r="I125" s="207"/>
      <c r="J125" s="207"/>
      <c r="K125" s="207"/>
    </row>
    <row r="126" spans="1:11" x14ac:dyDescent="0.25">
      <c r="A126" s="640" t="s">
        <v>531</v>
      </c>
      <c r="B126" s="641">
        <v>1864</v>
      </c>
      <c r="C126" s="641">
        <v>1558</v>
      </c>
      <c r="D126" s="641">
        <v>1474</v>
      </c>
      <c r="E126" s="641">
        <v>-390</v>
      </c>
      <c r="F126" s="642">
        <v>-2.0000000000000001E-4</v>
      </c>
      <c r="G126" s="207"/>
      <c r="H126" s="207"/>
      <c r="I126" s="207"/>
      <c r="J126" s="207"/>
      <c r="K126" s="207"/>
    </row>
    <row r="127" spans="1:11" x14ac:dyDescent="0.25">
      <c r="A127" s="640" t="s">
        <v>474</v>
      </c>
      <c r="B127" s="641">
        <v>4500</v>
      </c>
      <c r="C127" s="641">
        <v>7306</v>
      </c>
      <c r="D127" s="641">
        <v>6952</v>
      </c>
      <c r="E127" s="641">
        <v>2452</v>
      </c>
      <c r="F127" s="642">
        <v>5.9999999999999995E-4</v>
      </c>
      <c r="G127" s="207"/>
      <c r="H127" s="207"/>
      <c r="I127" s="207"/>
      <c r="J127" s="207"/>
      <c r="K127" s="207"/>
    </row>
    <row r="128" spans="1:11" x14ac:dyDescent="0.25">
      <c r="A128" s="640" t="s">
        <v>493</v>
      </c>
      <c r="B128" s="641" t="s">
        <v>398</v>
      </c>
      <c r="C128" s="641">
        <v>3045</v>
      </c>
      <c r="D128" s="641">
        <v>3757</v>
      </c>
      <c r="E128" s="641" t="s">
        <v>398</v>
      </c>
      <c r="F128" s="642"/>
      <c r="G128" s="207"/>
      <c r="H128" s="207"/>
      <c r="I128" s="207"/>
      <c r="J128" s="207"/>
      <c r="K128" s="207"/>
    </row>
    <row r="129" spans="1:11" x14ac:dyDescent="0.25">
      <c r="A129" s="640" t="s">
        <v>529</v>
      </c>
      <c r="B129" s="641">
        <v>3281</v>
      </c>
      <c r="C129" s="641">
        <v>2323</v>
      </c>
      <c r="D129" s="641">
        <v>1724</v>
      </c>
      <c r="E129" s="641">
        <v>-1557</v>
      </c>
      <c r="F129" s="642">
        <v>-5.9999999999999995E-4</v>
      </c>
      <c r="G129" s="207"/>
      <c r="H129" s="207"/>
      <c r="I129" s="207"/>
      <c r="J129" s="207"/>
      <c r="K129" s="207"/>
    </row>
    <row r="130" spans="1:11" x14ac:dyDescent="0.25">
      <c r="A130" s="640" t="s">
        <v>507</v>
      </c>
      <c r="B130" s="641">
        <v>2393</v>
      </c>
      <c r="C130" s="641">
        <v>2535</v>
      </c>
      <c r="D130" s="641">
        <v>3007</v>
      </c>
      <c r="E130" s="641">
        <v>614</v>
      </c>
      <c r="F130" s="642">
        <v>1E-4</v>
      </c>
      <c r="G130" s="207"/>
      <c r="H130" s="207"/>
      <c r="I130" s="207"/>
      <c r="J130" s="207"/>
      <c r="K130" s="207"/>
    </row>
    <row r="131" spans="1:11" x14ac:dyDescent="0.25">
      <c r="A131" s="640" t="s">
        <v>528</v>
      </c>
      <c r="B131" s="641">
        <v>1776</v>
      </c>
      <c r="C131" s="641">
        <v>2000</v>
      </c>
      <c r="D131" s="641">
        <v>1745</v>
      </c>
      <c r="E131" s="641">
        <v>-31</v>
      </c>
      <c r="F131" s="642">
        <v>-1E-4</v>
      </c>
      <c r="G131" s="207"/>
      <c r="H131" s="207"/>
      <c r="I131" s="207"/>
      <c r="J131" s="207"/>
      <c r="K131" s="207"/>
    </row>
    <row r="132" spans="1:11" x14ac:dyDescent="0.25">
      <c r="A132" s="640" t="s">
        <v>554</v>
      </c>
      <c r="B132" s="641">
        <v>273</v>
      </c>
      <c r="C132" s="641">
        <v>204</v>
      </c>
      <c r="D132" s="641">
        <v>312</v>
      </c>
      <c r="E132" s="641">
        <v>39</v>
      </c>
      <c r="F132" s="642">
        <v>0</v>
      </c>
      <c r="G132" s="207"/>
      <c r="H132" s="207"/>
      <c r="I132" s="207"/>
      <c r="J132" s="207"/>
      <c r="K132" s="207"/>
    </row>
    <row r="133" spans="1:11" x14ac:dyDescent="0.25">
      <c r="A133" s="640" t="s">
        <v>485</v>
      </c>
      <c r="B133" s="641">
        <v>3759</v>
      </c>
      <c r="C133" s="641">
        <v>3775</v>
      </c>
      <c r="D133" s="641">
        <v>4812</v>
      </c>
      <c r="E133" s="641">
        <v>1053</v>
      </c>
      <c r="F133" s="642">
        <v>2.0000000000000001E-4</v>
      </c>
      <c r="G133" s="207"/>
      <c r="H133" s="207"/>
      <c r="I133" s="207"/>
      <c r="J133" s="207"/>
      <c r="K133" s="207"/>
    </row>
    <row r="134" spans="1:11" x14ac:dyDescent="0.25">
      <c r="A134" s="640" t="s">
        <v>533</v>
      </c>
      <c r="B134" s="641">
        <v>3801</v>
      </c>
      <c r="C134" s="641">
        <v>2504</v>
      </c>
      <c r="D134" s="641">
        <v>1385</v>
      </c>
      <c r="E134" s="641">
        <v>-2416</v>
      </c>
      <c r="F134" s="642">
        <v>-8.0000000000000004E-4</v>
      </c>
      <c r="G134" s="207"/>
      <c r="H134" s="207"/>
      <c r="I134" s="207"/>
      <c r="J134" s="207"/>
      <c r="K134" s="207"/>
    </row>
    <row r="135" spans="1:11" x14ac:dyDescent="0.25">
      <c r="A135" s="640" t="s">
        <v>557</v>
      </c>
      <c r="B135" s="641" t="s">
        <v>398</v>
      </c>
      <c r="C135" s="641" t="s">
        <v>398</v>
      </c>
      <c r="D135" s="641">
        <v>139</v>
      </c>
      <c r="E135" s="641" t="s">
        <v>398</v>
      </c>
      <c r="F135" s="642"/>
      <c r="G135" s="207"/>
      <c r="H135" s="207"/>
      <c r="I135" s="207"/>
      <c r="J135" s="207"/>
      <c r="K135" s="207"/>
    </row>
    <row r="136" spans="1:11" x14ac:dyDescent="0.25">
      <c r="A136" s="640" t="s">
        <v>460</v>
      </c>
      <c r="B136" s="641">
        <v>8825</v>
      </c>
      <c r="C136" s="641">
        <v>10195</v>
      </c>
      <c r="D136" s="641">
        <v>11257</v>
      </c>
      <c r="E136" s="641">
        <v>2432</v>
      </c>
      <c r="F136" s="642">
        <v>5.0000000000000001E-4</v>
      </c>
      <c r="G136" s="207"/>
      <c r="H136" s="207"/>
      <c r="I136" s="207"/>
      <c r="J136" s="207"/>
      <c r="K136" s="207"/>
    </row>
    <row r="137" spans="1:11" x14ac:dyDescent="0.25">
      <c r="A137" s="640" t="s">
        <v>491</v>
      </c>
      <c r="B137" s="641">
        <v>4471</v>
      </c>
      <c r="C137" s="641">
        <v>3549</v>
      </c>
      <c r="D137" s="641">
        <v>4151</v>
      </c>
      <c r="E137" s="641">
        <v>-320</v>
      </c>
      <c r="F137" s="642">
        <v>-2.0000000000000001E-4</v>
      </c>
      <c r="G137" s="207"/>
      <c r="H137" s="207"/>
      <c r="I137" s="207"/>
      <c r="J137" s="207"/>
      <c r="K137" s="207"/>
    </row>
    <row r="138" spans="1:11" x14ac:dyDescent="0.25">
      <c r="A138" s="640" t="s">
        <v>498</v>
      </c>
      <c r="B138" s="641">
        <v>4290</v>
      </c>
      <c r="C138" s="641" t="s">
        <v>398</v>
      </c>
      <c r="D138" s="641">
        <v>3422</v>
      </c>
      <c r="E138" s="641">
        <v>-868</v>
      </c>
      <c r="F138" s="642">
        <v>-4.0000000000000002E-4</v>
      </c>
      <c r="G138" s="207"/>
      <c r="H138" s="207"/>
      <c r="I138" s="207"/>
      <c r="J138" s="207"/>
      <c r="K138" s="207"/>
    </row>
    <row r="139" spans="1:11" x14ac:dyDescent="0.25">
      <c r="A139" s="640" t="s">
        <v>463</v>
      </c>
      <c r="B139" s="641">
        <v>9730</v>
      </c>
      <c r="C139" s="641">
        <v>9184</v>
      </c>
      <c r="D139" s="641">
        <v>10457</v>
      </c>
      <c r="E139" s="641">
        <v>727</v>
      </c>
      <c r="F139" s="642">
        <v>0</v>
      </c>
      <c r="G139" s="207"/>
      <c r="H139" s="207"/>
      <c r="I139" s="207"/>
      <c r="J139" s="207"/>
      <c r="K139" s="207"/>
    </row>
    <row r="140" spans="1:11" x14ac:dyDescent="0.25">
      <c r="A140" s="640" t="s">
        <v>450</v>
      </c>
      <c r="B140" s="641">
        <v>13723</v>
      </c>
      <c r="C140" s="641">
        <v>14646</v>
      </c>
      <c r="D140" s="641">
        <v>14019</v>
      </c>
      <c r="E140" s="641">
        <v>296</v>
      </c>
      <c r="F140" s="642">
        <v>-2.9999999999999997E-4</v>
      </c>
      <c r="G140" s="207"/>
      <c r="H140" s="207"/>
      <c r="I140" s="207"/>
      <c r="J140" s="207"/>
      <c r="K140" s="207"/>
    </row>
    <row r="141" spans="1:11" x14ac:dyDescent="0.25">
      <c r="A141" s="640" t="s">
        <v>521</v>
      </c>
      <c r="B141" s="641">
        <v>1808</v>
      </c>
      <c r="C141" s="641">
        <v>1175</v>
      </c>
      <c r="D141" s="641">
        <v>1984</v>
      </c>
      <c r="E141" s="641">
        <v>176</v>
      </c>
      <c r="F141" s="642">
        <v>0</v>
      </c>
      <c r="G141" s="207"/>
      <c r="H141" s="207"/>
      <c r="I141" s="207"/>
      <c r="J141" s="207"/>
      <c r="K141" s="207"/>
    </row>
    <row r="142" spans="1:11" x14ac:dyDescent="0.25">
      <c r="A142" s="640" t="s">
        <v>512</v>
      </c>
      <c r="B142" s="641">
        <v>2696</v>
      </c>
      <c r="C142" s="641">
        <v>3452</v>
      </c>
      <c r="D142" s="641">
        <v>2481</v>
      </c>
      <c r="E142" s="641">
        <v>-215</v>
      </c>
      <c r="F142" s="642">
        <v>-2.0000000000000001E-4</v>
      </c>
      <c r="G142" s="207"/>
      <c r="H142" s="207"/>
      <c r="I142" s="207"/>
      <c r="J142" s="207"/>
      <c r="K142" s="207"/>
    </row>
    <row r="143" spans="1:11" x14ac:dyDescent="0.25">
      <c r="A143" s="640" t="s">
        <v>508</v>
      </c>
      <c r="B143" s="641">
        <v>3330</v>
      </c>
      <c r="C143" s="641">
        <v>3546</v>
      </c>
      <c r="D143" s="641">
        <v>2999</v>
      </c>
      <c r="E143" s="641">
        <v>-331</v>
      </c>
      <c r="F143" s="642">
        <v>-2.0000000000000001E-4</v>
      </c>
      <c r="G143" s="207"/>
      <c r="H143" s="207"/>
      <c r="I143" s="207"/>
      <c r="J143" s="207"/>
      <c r="K143" s="207"/>
    </row>
    <row r="144" spans="1:11" x14ac:dyDescent="0.25">
      <c r="A144" s="640" t="s">
        <v>479</v>
      </c>
      <c r="B144" s="641">
        <v>3577</v>
      </c>
      <c r="C144" s="641">
        <v>5291</v>
      </c>
      <c r="D144" s="641">
        <v>5927</v>
      </c>
      <c r="E144" s="641">
        <v>2350</v>
      </c>
      <c r="F144" s="642">
        <v>5.9999999999999995E-4</v>
      </c>
      <c r="G144" s="207"/>
      <c r="H144" s="207"/>
      <c r="I144" s="207"/>
      <c r="J144" s="207"/>
      <c r="K144" s="207"/>
    </row>
    <row r="145" spans="1:11" x14ac:dyDescent="0.25">
      <c r="A145" s="640" t="s">
        <v>442</v>
      </c>
      <c r="B145" s="641">
        <v>22904</v>
      </c>
      <c r="C145" s="641">
        <v>22509</v>
      </c>
      <c r="D145" s="641">
        <v>20412</v>
      </c>
      <c r="E145" s="641">
        <v>-2492</v>
      </c>
      <c r="F145" s="642">
        <v>-1.2999999999999999E-3</v>
      </c>
      <c r="G145" s="207"/>
      <c r="H145" s="207"/>
      <c r="I145" s="207"/>
      <c r="J145" s="207"/>
      <c r="K145" s="207"/>
    </row>
    <row r="146" spans="1:11" x14ac:dyDescent="0.25">
      <c r="A146" s="640" t="s">
        <v>548</v>
      </c>
      <c r="B146" s="641">
        <v>534</v>
      </c>
      <c r="C146" s="641">
        <v>801</v>
      </c>
      <c r="D146" s="641">
        <v>580</v>
      </c>
      <c r="E146" s="641">
        <v>46</v>
      </c>
      <c r="F146" s="642">
        <v>0</v>
      </c>
      <c r="G146" s="207"/>
      <c r="H146" s="207"/>
      <c r="I146" s="207"/>
      <c r="J146" s="207"/>
      <c r="K146" s="207"/>
    </row>
    <row r="147" spans="1:11" x14ac:dyDescent="0.25">
      <c r="A147" s="640" t="s">
        <v>477</v>
      </c>
      <c r="B147" s="641">
        <v>5306</v>
      </c>
      <c r="C147" s="641">
        <v>5980</v>
      </c>
      <c r="D147" s="641">
        <v>6539</v>
      </c>
      <c r="E147" s="641">
        <v>1233</v>
      </c>
      <c r="F147" s="642">
        <v>2.9999999999999997E-4</v>
      </c>
      <c r="G147" s="207"/>
      <c r="H147" s="207"/>
      <c r="I147" s="207"/>
      <c r="J147" s="207"/>
      <c r="K147" s="207"/>
    </row>
    <row r="148" spans="1:11" x14ac:dyDescent="0.25">
      <c r="A148" s="640" t="s">
        <v>500</v>
      </c>
      <c r="B148" s="641" t="s">
        <v>398</v>
      </c>
      <c r="C148" s="641">
        <v>2849</v>
      </c>
      <c r="D148" s="641">
        <v>3346</v>
      </c>
      <c r="E148" s="641" t="s">
        <v>398</v>
      </c>
      <c r="F148" s="642"/>
      <c r="G148" s="207"/>
      <c r="H148" s="207"/>
      <c r="I148" s="207"/>
      <c r="J148" s="207"/>
      <c r="K148" s="207"/>
    </row>
    <row r="149" spans="1:11" x14ac:dyDescent="0.25">
      <c r="A149" s="640" t="s">
        <v>563</v>
      </c>
      <c r="B149" s="641">
        <v>51</v>
      </c>
      <c r="C149" s="641" t="s">
        <v>398</v>
      </c>
      <c r="D149" s="641">
        <v>16</v>
      </c>
      <c r="E149" s="641">
        <v>-35</v>
      </c>
      <c r="F149" s="642">
        <v>0</v>
      </c>
      <c r="G149" s="207"/>
      <c r="H149" s="207"/>
      <c r="I149" s="207"/>
      <c r="J149" s="207"/>
      <c r="K149" s="207"/>
    </row>
    <row r="150" spans="1:11" x14ac:dyDescent="0.25">
      <c r="A150" s="640" t="s">
        <v>416</v>
      </c>
      <c r="B150" s="641">
        <v>88054</v>
      </c>
      <c r="C150" s="641">
        <v>86593</v>
      </c>
      <c r="D150" s="641">
        <v>78114</v>
      </c>
      <c r="E150" s="641">
        <v>-9940</v>
      </c>
      <c r="F150" s="642">
        <v>-5.1000000000000004E-3</v>
      </c>
      <c r="G150" s="207"/>
      <c r="H150" s="207"/>
      <c r="I150" s="207"/>
      <c r="J150" s="207"/>
      <c r="K150" s="207"/>
    </row>
    <row r="151" spans="1:11" x14ac:dyDescent="0.25">
      <c r="A151" s="640" t="s">
        <v>547</v>
      </c>
      <c r="B151" s="641" t="s">
        <v>398</v>
      </c>
      <c r="C151" s="641" t="s">
        <v>398</v>
      </c>
      <c r="D151" s="641">
        <v>592</v>
      </c>
      <c r="E151" s="641" t="s">
        <v>398</v>
      </c>
      <c r="F151" s="642"/>
      <c r="G151" s="207"/>
      <c r="H151" s="207"/>
      <c r="I151" s="207"/>
      <c r="J151" s="207"/>
      <c r="K151" s="207"/>
    </row>
    <row r="152" spans="1:11" x14ac:dyDescent="0.25">
      <c r="A152" s="640" t="s">
        <v>459</v>
      </c>
      <c r="B152" s="641">
        <v>9398</v>
      </c>
      <c r="C152" s="641">
        <v>10888</v>
      </c>
      <c r="D152" s="641">
        <v>11421</v>
      </c>
      <c r="E152" s="641">
        <v>2023</v>
      </c>
      <c r="F152" s="642">
        <v>2.9999999999999997E-4</v>
      </c>
      <c r="G152" s="207"/>
      <c r="H152" s="207"/>
      <c r="I152" s="207"/>
      <c r="J152" s="207"/>
      <c r="K152" s="207"/>
    </row>
    <row r="153" spans="1:11" x14ac:dyDescent="0.25">
      <c r="A153" s="640" t="s">
        <v>541</v>
      </c>
      <c r="B153" s="641">
        <v>468</v>
      </c>
      <c r="C153" s="641">
        <v>344</v>
      </c>
      <c r="D153" s="641">
        <v>719</v>
      </c>
      <c r="E153" s="641">
        <v>251</v>
      </c>
      <c r="F153" s="642">
        <v>0</v>
      </c>
      <c r="G153" s="207"/>
      <c r="H153" s="207"/>
      <c r="I153" s="207"/>
      <c r="J153" s="207"/>
      <c r="K153" s="207"/>
    </row>
    <row r="154" spans="1:11" x14ac:dyDescent="0.25">
      <c r="A154" s="640" t="s">
        <v>419</v>
      </c>
      <c r="B154" s="641">
        <v>58073</v>
      </c>
      <c r="C154" s="641">
        <v>64798</v>
      </c>
      <c r="D154" s="641">
        <v>65671</v>
      </c>
      <c r="E154" s="641">
        <v>7598</v>
      </c>
      <c r="F154" s="642">
        <v>8.9999999999999998E-4</v>
      </c>
      <c r="G154" s="207"/>
      <c r="H154" s="207"/>
      <c r="I154" s="207"/>
      <c r="J154" s="207"/>
      <c r="K154" s="207"/>
    </row>
    <row r="155" spans="1:11" x14ac:dyDescent="0.25">
      <c r="A155" s="640" t="s">
        <v>535</v>
      </c>
      <c r="B155" s="641" t="s">
        <v>398</v>
      </c>
      <c r="C155" s="641">
        <v>686</v>
      </c>
      <c r="D155" s="641">
        <v>1287</v>
      </c>
      <c r="E155" s="641" t="s">
        <v>398</v>
      </c>
      <c r="F155" s="642"/>
      <c r="G155" s="207"/>
      <c r="H155" s="207"/>
      <c r="I155" s="207"/>
      <c r="J155" s="207"/>
      <c r="K155" s="207"/>
    </row>
    <row r="156" spans="1:11" x14ac:dyDescent="0.25">
      <c r="A156" s="640" t="s">
        <v>425</v>
      </c>
      <c r="B156" s="641">
        <v>32202</v>
      </c>
      <c r="C156" s="641">
        <v>36393</v>
      </c>
      <c r="D156" s="641">
        <v>40590</v>
      </c>
      <c r="E156" s="641">
        <v>8388</v>
      </c>
      <c r="F156" s="642">
        <v>1.6999999999999999E-3</v>
      </c>
      <c r="G156" s="207"/>
      <c r="H156" s="207"/>
      <c r="I156" s="207"/>
      <c r="J156" s="207"/>
      <c r="K156" s="207"/>
    </row>
    <row r="157" spans="1:11" x14ac:dyDescent="0.25">
      <c r="A157" s="640" t="s">
        <v>516</v>
      </c>
      <c r="B157" s="641">
        <v>2951</v>
      </c>
      <c r="C157" s="641">
        <v>2621</v>
      </c>
      <c r="D157" s="641">
        <v>2228</v>
      </c>
      <c r="E157" s="641">
        <v>-723</v>
      </c>
      <c r="F157" s="642">
        <v>-2.9999999999999997E-4</v>
      </c>
      <c r="G157" s="207"/>
      <c r="H157" s="207"/>
      <c r="I157" s="207"/>
      <c r="J157" s="207"/>
      <c r="K157" s="207"/>
    </row>
    <row r="158" spans="1:11" x14ac:dyDescent="0.25">
      <c r="A158" s="640" t="s">
        <v>462</v>
      </c>
      <c r="B158" s="641">
        <v>6935</v>
      </c>
      <c r="C158" s="641">
        <v>9204</v>
      </c>
      <c r="D158" s="641">
        <v>10461</v>
      </c>
      <c r="E158" s="641">
        <v>3526</v>
      </c>
      <c r="F158" s="642">
        <v>8.9999999999999998E-4</v>
      </c>
      <c r="G158" s="207"/>
      <c r="H158" s="207"/>
      <c r="I158" s="207"/>
      <c r="J158" s="207"/>
      <c r="K158" s="207"/>
    </row>
    <row r="159" spans="1:11" x14ac:dyDescent="0.25">
      <c r="A159" s="640" t="s">
        <v>430</v>
      </c>
      <c r="B159" s="641">
        <v>17664</v>
      </c>
      <c r="C159" s="641">
        <v>26384</v>
      </c>
      <c r="D159" s="641">
        <v>30656</v>
      </c>
      <c r="E159" s="641">
        <v>12992</v>
      </c>
      <c r="F159" s="642">
        <v>3.5000000000000001E-3</v>
      </c>
      <c r="G159" s="207"/>
      <c r="H159" s="207"/>
      <c r="I159" s="207"/>
      <c r="J159" s="207"/>
      <c r="K159" s="207"/>
    </row>
    <row r="160" spans="1:11" x14ac:dyDescent="0.25">
      <c r="A160" s="640" t="s">
        <v>453</v>
      </c>
      <c r="B160" s="641">
        <v>9996</v>
      </c>
      <c r="C160" s="641">
        <v>9573</v>
      </c>
      <c r="D160" s="641">
        <v>13096</v>
      </c>
      <c r="E160" s="641">
        <v>3100</v>
      </c>
      <c r="F160" s="642">
        <v>6.9999999999999999E-4</v>
      </c>
      <c r="G160" s="207"/>
      <c r="H160" s="207"/>
      <c r="I160" s="207"/>
      <c r="J160" s="207"/>
      <c r="K160" s="207"/>
    </row>
    <row r="161" spans="1:11" x14ac:dyDescent="0.25">
      <c r="A161" s="640" t="s">
        <v>447</v>
      </c>
      <c r="B161" s="641">
        <v>15773</v>
      </c>
      <c r="C161" s="641">
        <v>14148</v>
      </c>
      <c r="D161" s="641">
        <v>14996</v>
      </c>
      <c r="E161" s="641">
        <v>-777</v>
      </c>
      <c r="F161" s="642">
        <v>-5.9999999999999995E-4</v>
      </c>
      <c r="G161" s="207"/>
      <c r="H161" s="207"/>
      <c r="I161" s="207"/>
      <c r="J161" s="207"/>
      <c r="K161" s="207"/>
    </row>
    <row r="162" spans="1:11" x14ac:dyDescent="0.25">
      <c r="A162" s="640" t="s">
        <v>472</v>
      </c>
      <c r="B162" s="641">
        <v>11215</v>
      </c>
      <c r="C162" s="641">
        <v>10114</v>
      </c>
      <c r="D162" s="641">
        <v>7286</v>
      </c>
      <c r="E162" s="641">
        <v>-3929</v>
      </c>
      <c r="F162" s="642">
        <v>-1.4E-3</v>
      </c>
      <c r="G162" s="207"/>
      <c r="H162" s="207"/>
      <c r="I162" s="207"/>
      <c r="J162" s="207"/>
      <c r="K162" s="207"/>
    </row>
    <row r="163" spans="1:11" x14ac:dyDescent="0.25">
      <c r="A163" s="640" t="s">
        <v>458</v>
      </c>
      <c r="B163" s="641">
        <v>13015</v>
      </c>
      <c r="C163" s="641">
        <v>9673</v>
      </c>
      <c r="D163" s="641">
        <v>11711</v>
      </c>
      <c r="E163" s="641">
        <v>-1304</v>
      </c>
      <c r="F163" s="642">
        <v>-6.9999999999999999E-4</v>
      </c>
      <c r="G163" s="207"/>
      <c r="H163" s="207"/>
      <c r="I163" s="207"/>
      <c r="J163" s="207"/>
      <c r="K163" s="207"/>
    </row>
    <row r="164" spans="1:11" x14ac:dyDescent="0.25">
      <c r="A164" s="640" t="s">
        <v>452</v>
      </c>
      <c r="B164" s="641">
        <v>9536</v>
      </c>
      <c r="C164" s="641">
        <v>15599</v>
      </c>
      <c r="D164" s="641">
        <v>13274</v>
      </c>
      <c r="E164" s="641">
        <v>3738</v>
      </c>
      <c r="F164" s="642">
        <v>8.9999999999999998E-4</v>
      </c>
      <c r="G164" s="207"/>
      <c r="H164" s="207"/>
      <c r="I164" s="207"/>
      <c r="J164" s="207"/>
      <c r="K164" s="207"/>
    </row>
    <row r="165" spans="1:11" x14ac:dyDescent="0.25">
      <c r="A165" s="640" t="s">
        <v>505</v>
      </c>
      <c r="B165" s="641">
        <v>19181</v>
      </c>
      <c r="C165" s="641">
        <v>5409</v>
      </c>
      <c r="D165" s="641">
        <v>3041</v>
      </c>
      <c r="E165" s="641">
        <v>-16140</v>
      </c>
      <c r="F165" s="642">
        <v>-5.3E-3</v>
      </c>
      <c r="G165" s="207"/>
      <c r="H165" s="207"/>
      <c r="I165" s="207"/>
      <c r="J165" s="207"/>
      <c r="K165" s="207"/>
    </row>
    <row r="166" spans="1:11" x14ac:dyDescent="0.25">
      <c r="A166" s="640" t="s">
        <v>553</v>
      </c>
      <c r="B166" s="641" t="s">
        <v>398</v>
      </c>
      <c r="C166" s="641">
        <v>272</v>
      </c>
      <c r="D166" s="641">
        <v>360</v>
      </c>
      <c r="E166" s="641" t="s">
        <v>398</v>
      </c>
      <c r="F166" s="642"/>
      <c r="G166" s="207"/>
      <c r="H166" s="207"/>
      <c r="I166" s="207"/>
      <c r="J166" s="207"/>
      <c r="K166" s="207"/>
    </row>
    <row r="167" spans="1:11" x14ac:dyDescent="0.25">
      <c r="A167" s="640" t="s">
        <v>549</v>
      </c>
      <c r="B167" s="641" t="s">
        <v>398</v>
      </c>
      <c r="C167" s="641">
        <v>566</v>
      </c>
      <c r="D167" s="641">
        <v>522</v>
      </c>
      <c r="E167" s="641" t="s">
        <v>398</v>
      </c>
      <c r="F167" s="642"/>
      <c r="G167" s="207"/>
      <c r="H167" s="207"/>
      <c r="I167" s="207"/>
      <c r="J167" s="207"/>
      <c r="K167" s="207"/>
    </row>
    <row r="168" spans="1:11" x14ac:dyDescent="0.25">
      <c r="A168" s="640" t="s">
        <v>539</v>
      </c>
      <c r="B168" s="641">
        <v>756</v>
      </c>
      <c r="C168" s="641">
        <v>668</v>
      </c>
      <c r="D168" s="641">
        <v>851</v>
      </c>
      <c r="E168" s="641">
        <v>95</v>
      </c>
      <c r="F168" s="642">
        <v>1E-4</v>
      </c>
      <c r="G168" s="207"/>
      <c r="H168" s="207"/>
      <c r="I168" s="207"/>
      <c r="J168" s="207"/>
      <c r="K168" s="207"/>
    </row>
  </sheetData>
  <hyperlinks>
    <hyperlink ref="A1" location="'Table of contents'!B17" display="Return to Table of Contents" xr:uid="{E9BD3226-56EC-4D9E-835B-186529798E01}"/>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123C5-81FA-4910-AA76-A60F77FDA928}">
  <dimension ref="A1:I746"/>
  <sheetViews>
    <sheetView topLeftCell="A727" workbookViewId="0">
      <selection activeCell="A738" sqref="A738:G738"/>
    </sheetView>
  </sheetViews>
  <sheetFormatPr defaultColWidth="9.140625" defaultRowHeight="17.25" x14ac:dyDescent="0.25"/>
  <cols>
    <col min="1" max="1" width="57.140625" style="29" customWidth="1"/>
    <col min="2" max="2" width="11.7109375" style="29" customWidth="1"/>
    <col min="3" max="4" width="2.28515625" style="9" customWidth="1"/>
    <col min="5" max="5" width="16.42578125" style="29" customWidth="1"/>
    <col min="6" max="6" width="11.42578125" style="29" customWidth="1"/>
    <col min="7" max="8" width="9.140625" style="29"/>
    <col min="9" max="9" width="9.140625" style="29" bestFit="1" customWidth="1"/>
    <col min="10" max="16384" width="9.140625" style="29"/>
  </cols>
  <sheetData>
    <row r="1" spans="1:9" x14ac:dyDescent="0.25">
      <c r="A1" s="703" t="s">
        <v>27</v>
      </c>
    </row>
    <row r="2" spans="1:9" ht="15" x14ac:dyDescent="0.25">
      <c r="A2" s="531" t="s">
        <v>8</v>
      </c>
      <c r="B2" s="1"/>
      <c r="C2" s="1"/>
      <c r="D2" s="1"/>
      <c r="E2" s="1"/>
      <c r="F2" s="1"/>
      <c r="G2" s="1"/>
    </row>
    <row r="3" spans="1:9" s="30" customFormat="1" ht="12.75" x14ac:dyDescent="0.2">
      <c r="A3" s="532" t="s">
        <v>577</v>
      </c>
      <c r="B3" s="538"/>
      <c r="C3" s="538"/>
      <c r="D3" s="538"/>
      <c r="E3" s="538"/>
      <c r="F3" s="538"/>
      <c r="G3" s="4"/>
      <c r="H3" s="4"/>
      <c r="I3" s="4"/>
    </row>
    <row r="4" spans="1:9" x14ac:dyDescent="0.25">
      <c r="A4" s="8"/>
      <c r="B4" s="1"/>
    </row>
    <row r="5" spans="1:9" ht="45" x14ac:dyDescent="0.25">
      <c r="A5" s="11"/>
      <c r="B5" s="12" t="s">
        <v>578</v>
      </c>
      <c r="C5" s="42"/>
      <c r="D5" s="42"/>
      <c r="E5" s="12" t="s">
        <v>579</v>
      </c>
      <c r="F5" s="12" t="s">
        <v>580</v>
      </c>
    </row>
    <row r="6" spans="1:9" ht="15" x14ac:dyDescent="0.25">
      <c r="A6" s="442" t="s">
        <v>55</v>
      </c>
      <c r="B6" s="442"/>
      <c r="C6" s="442"/>
      <c r="D6" s="442"/>
      <c r="E6" s="442"/>
      <c r="F6" s="442"/>
    </row>
    <row r="7" spans="1:9" ht="15" x14ac:dyDescent="0.25">
      <c r="A7" s="533" t="s">
        <v>581</v>
      </c>
      <c r="B7" s="533"/>
      <c r="C7" s="533"/>
      <c r="D7" s="533"/>
      <c r="E7" s="533"/>
      <c r="F7" s="533"/>
    </row>
    <row r="8" spans="1:9" x14ac:dyDescent="0.25">
      <c r="A8" s="216" t="s">
        <v>581</v>
      </c>
      <c r="B8" s="217">
        <v>0.37990000000000002</v>
      </c>
      <c r="C8" s="124"/>
      <c r="D8" s="125"/>
      <c r="E8" s="217">
        <v>0.377</v>
      </c>
      <c r="F8" s="217">
        <v>0.38290000000000002</v>
      </c>
    </row>
    <row r="9" spans="1:9" ht="15" x14ac:dyDescent="0.25">
      <c r="A9" s="442" t="s">
        <v>582</v>
      </c>
      <c r="B9" s="442"/>
      <c r="C9" s="442"/>
      <c r="D9" s="442"/>
      <c r="E9" s="442"/>
      <c r="F9" s="442"/>
    </row>
    <row r="10" spans="1:9" ht="15" customHeight="1" x14ac:dyDescent="0.25">
      <c r="A10" s="535" t="s">
        <v>583</v>
      </c>
      <c r="B10" s="537"/>
      <c r="C10" s="537"/>
      <c r="D10" s="537"/>
      <c r="E10" s="537"/>
      <c r="F10" s="537"/>
    </row>
    <row r="11" spans="1:9" x14ac:dyDescent="0.25">
      <c r="A11" s="216" t="s">
        <v>584</v>
      </c>
      <c r="B11" s="209">
        <v>0.59360000000000002</v>
      </c>
      <c r="C11" s="116"/>
      <c r="D11" s="117"/>
      <c r="E11" s="209">
        <v>0.58879999999999999</v>
      </c>
      <c r="F11" s="209">
        <v>0.59830000000000005</v>
      </c>
    </row>
    <row r="12" spans="1:9" x14ac:dyDescent="0.25">
      <c r="A12" s="210" t="s">
        <v>585</v>
      </c>
      <c r="B12" s="211"/>
      <c r="C12" s="212"/>
      <c r="D12" s="213"/>
      <c r="E12" s="211"/>
      <c r="F12" s="211"/>
    </row>
    <row r="13" spans="1:9" x14ac:dyDescent="0.25">
      <c r="A13" s="127" t="s">
        <v>401</v>
      </c>
      <c r="B13" s="209">
        <v>0.58027958514400502</v>
      </c>
      <c r="C13" s="116"/>
      <c r="D13" s="117"/>
      <c r="E13" s="209">
        <v>0.570967005068445</v>
      </c>
      <c r="F13" s="209">
        <v>0.58959216521956404</v>
      </c>
    </row>
    <row r="14" spans="1:9" x14ac:dyDescent="0.25">
      <c r="A14" s="127" t="s">
        <v>399</v>
      </c>
      <c r="B14" s="209">
        <v>0.64290511999842204</v>
      </c>
      <c r="C14" s="117"/>
      <c r="D14" s="117"/>
      <c r="E14" s="209">
        <v>0.63417748939888696</v>
      </c>
      <c r="F14" s="209">
        <v>0.651632750597958</v>
      </c>
    </row>
    <row r="15" spans="1:9" x14ac:dyDescent="0.25">
      <c r="A15" s="127" t="s">
        <v>405</v>
      </c>
      <c r="B15" s="209">
        <v>0.71606357280466504</v>
      </c>
      <c r="C15" s="117"/>
      <c r="D15" s="117"/>
      <c r="E15" s="209">
        <v>0.70348594526802299</v>
      </c>
      <c r="F15" s="209">
        <v>0.72864120034130697</v>
      </c>
    </row>
    <row r="16" spans="1:9" x14ac:dyDescent="0.25">
      <c r="A16" s="127" t="s">
        <v>403</v>
      </c>
      <c r="B16" s="209">
        <v>0.49470071818852901</v>
      </c>
      <c r="C16" s="117"/>
      <c r="D16" s="117" t="s">
        <v>586</v>
      </c>
      <c r="E16" s="209">
        <v>0.48392565354559902</v>
      </c>
      <c r="F16" s="209">
        <v>0.505475782831459</v>
      </c>
    </row>
    <row r="17" spans="1:6" x14ac:dyDescent="0.25">
      <c r="A17" s="127" t="s">
        <v>411</v>
      </c>
      <c r="B17" s="209">
        <v>0.65353093278024998</v>
      </c>
      <c r="C17" s="117"/>
      <c r="D17" s="117"/>
      <c r="E17" s="209">
        <v>0.62787423897959305</v>
      </c>
      <c r="F17" s="209">
        <v>0.67918762658090703</v>
      </c>
    </row>
    <row r="18" spans="1:6" x14ac:dyDescent="0.25">
      <c r="A18" s="127" t="s">
        <v>415</v>
      </c>
      <c r="B18" s="214">
        <v>0.238757567022197</v>
      </c>
      <c r="C18" s="109"/>
      <c r="D18" s="109"/>
      <c r="E18" s="214">
        <v>0.18439249441383401</v>
      </c>
      <c r="F18" s="214">
        <v>0.29312263963056001</v>
      </c>
    </row>
    <row r="19" spans="1:6" x14ac:dyDescent="0.25">
      <c r="A19" s="127" t="s">
        <v>413</v>
      </c>
      <c r="B19" s="209">
        <v>0.59780187680286301</v>
      </c>
      <c r="C19" s="117"/>
      <c r="D19" s="117"/>
      <c r="E19" s="209">
        <v>0.54994238539819595</v>
      </c>
      <c r="F19" s="209">
        <v>0.64566136820752895</v>
      </c>
    </row>
    <row r="20" spans="1:6" x14ac:dyDescent="0.25">
      <c r="A20" s="127" t="s">
        <v>409</v>
      </c>
      <c r="B20" s="214">
        <v>0.58036341216968401</v>
      </c>
      <c r="C20" s="109"/>
      <c r="D20" s="109"/>
      <c r="E20" s="214">
        <v>0.55474041119734996</v>
      </c>
      <c r="F20" s="214">
        <v>0.60598641314201696</v>
      </c>
    </row>
    <row r="21" spans="1:6" x14ac:dyDescent="0.25">
      <c r="A21" s="127" t="s">
        <v>407</v>
      </c>
      <c r="B21" s="214">
        <v>0.55864134874854599</v>
      </c>
      <c r="C21" s="109"/>
      <c r="D21" s="109"/>
      <c r="E21" s="214">
        <v>0.542452143215297</v>
      </c>
      <c r="F21" s="214">
        <v>0.57483055428179397</v>
      </c>
    </row>
    <row r="22" spans="1:6" x14ac:dyDescent="0.25">
      <c r="A22" s="210" t="s">
        <v>587</v>
      </c>
      <c r="B22" s="211"/>
      <c r="C22" s="212"/>
      <c r="D22" s="213"/>
      <c r="E22" s="211"/>
      <c r="F22" s="211"/>
    </row>
    <row r="23" spans="1:6" x14ac:dyDescent="0.25">
      <c r="A23" s="127" t="s">
        <v>410</v>
      </c>
      <c r="B23" s="214">
        <v>0.62934343882918398</v>
      </c>
      <c r="C23" s="117"/>
      <c r="D23" s="117"/>
      <c r="E23" s="214">
        <v>0.60141268436693995</v>
      </c>
      <c r="F23" s="214">
        <v>0.657274193291427</v>
      </c>
    </row>
    <row r="24" spans="1:6" ht="15" x14ac:dyDescent="0.25">
      <c r="A24" s="127" t="s">
        <v>400</v>
      </c>
      <c r="B24" s="214">
        <v>0.52379613119512203</v>
      </c>
      <c r="C24" s="29"/>
      <c r="D24" s="29"/>
      <c r="E24" s="214">
        <v>0.509356327657846</v>
      </c>
      <c r="F24" s="214">
        <v>0.53823593473239795</v>
      </c>
    </row>
    <row r="25" spans="1:6" ht="15" x14ac:dyDescent="0.25">
      <c r="A25" s="127" t="s">
        <v>417</v>
      </c>
      <c r="B25" s="214">
        <v>0.591288341909739</v>
      </c>
      <c r="C25" s="29"/>
      <c r="D25" s="29"/>
      <c r="E25" s="214">
        <v>0.56071128628530198</v>
      </c>
      <c r="F25" s="214">
        <v>0.62186539753417702</v>
      </c>
    </row>
    <row r="26" spans="1:6" ht="15" x14ac:dyDescent="0.25">
      <c r="A26" s="127" t="s">
        <v>397</v>
      </c>
      <c r="B26" s="214">
        <v>0.56786528179507401</v>
      </c>
      <c r="C26" s="29"/>
      <c r="D26" s="29"/>
      <c r="E26" s="214">
        <v>0.55447880753365597</v>
      </c>
      <c r="F26" s="214">
        <v>0.58125175605649304</v>
      </c>
    </row>
    <row r="27" spans="1:6" ht="15" x14ac:dyDescent="0.25">
      <c r="A27" s="127" t="s">
        <v>408</v>
      </c>
      <c r="B27" s="214">
        <v>0.46641315220794299</v>
      </c>
      <c r="C27" s="29"/>
      <c r="D27" s="29"/>
      <c r="E27" s="214">
        <v>0.44012728113456601</v>
      </c>
      <c r="F27" s="214">
        <v>0.49269902328131998</v>
      </c>
    </row>
    <row r="28" spans="1:6" x14ac:dyDescent="0.25">
      <c r="A28" s="127" t="s">
        <v>406</v>
      </c>
      <c r="B28" s="214">
        <v>0.76476533901546195</v>
      </c>
      <c r="C28" s="29"/>
      <c r="D28" s="117" t="s">
        <v>586</v>
      </c>
      <c r="E28" s="214">
        <v>0.74614834276645803</v>
      </c>
      <c r="F28" s="214">
        <v>0.78338233526446599</v>
      </c>
    </row>
    <row r="29" spans="1:6" ht="15" x14ac:dyDescent="0.25">
      <c r="A29" s="127" t="s">
        <v>412</v>
      </c>
      <c r="B29" s="214">
        <v>0.69278744710367102</v>
      </c>
      <c r="C29" s="29"/>
      <c r="D29" s="29"/>
      <c r="E29" s="214">
        <v>0.66777153434548697</v>
      </c>
      <c r="F29" s="214">
        <v>0.71780335986185495</v>
      </c>
    </row>
    <row r="30" spans="1:6" ht="15" x14ac:dyDescent="0.25">
      <c r="A30" s="127" t="s">
        <v>426</v>
      </c>
      <c r="B30" s="214">
        <v>0.82868802398534203</v>
      </c>
      <c r="C30" s="29"/>
      <c r="D30" s="29"/>
      <c r="E30" s="214">
        <v>0.79856657358220995</v>
      </c>
      <c r="F30" s="214">
        <v>0.85880947438847399</v>
      </c>
    </row>
    <row r="31" spans="1:6" ht="15" x14ac:dyDescent="0.25">
      <c r="A31" s="127" t="s">
        <v>414</v>
      </c>
      <c r="B31" s="214">
        <v>0.55448769752955995</v>
      </c>
      <c r="C31" s="29"/>
      <c r="D31" s="29"/>
      <c r="E31" s="214">
        <v>0.52421724943969195</v>
      </c>
      <c r="F31" s="214">
        <v>0.58475814561942696</v>
      </c>
    </row>
    <row r="32" spans="1:6" ht="15" x14ac:dyDescent="0.25">
      <c r="A32" s="127" t="s">
        <v>423</v>
      </c>
      <c r="B32" s="214">
        <v>0.74053378911385703</v>
      </c>
      <c r="C32" s="29"/>
      <c r="D32" s="29"/>
      <c r="E32" s="214">
        <v>0.71285047554770897</v>
      </c>
      <c r="F32" s="214">
        <v>0.76821710268000598</v>
      </c>
    </row>
    <row r="33" spans="1:6" ht="15" x14ac:dyDescent="0.25">
      <c r="A33" s="127" t="s">
        <v>402</v>
      </c>
      <c r="B33" s="214">
        <v>0.71256384526051098</v>
      </c>
      <c r="C33" s="29"/>
      <c r="D33" s="29"/>
      <c r="E33" s="214">
        <v>0.69618127702241805</v>
      </c>
      <c r="F33" s="214">
        <v>0.72894641349860501</v>
      </c>
    </row>
    <row r="34" spans="1:6" ht="15" x14ac:dyDescent="0.25">
      <c r="A34" s="127" t="s">
        <v>421</v>
      </c>
      <c r="B34" s="214">
        <v>0.59742286814311196</v>
      </c>
      <c r="C34" s="29"/>
      <c r="D34" s="29"/>
      <c r="E34" s="214">
        <v>0.56634288098847696</v>
      </c>
      <c r="F34" s="214">
        <v>0.62850285529774796</v>
      </c>
    </row>
    <row r="35" spans="1:6" ht="15" x14ac:dyDescent="0.25">
      <c r="A35" s="127" t="s">
        <v>404</v>
      </c>
      <c r="B35" s="214">
        <v>0.197652841476811</v>
      </c>
      <c r="C35" s="29"/>
      <c r="D35" s="29"/>
      <c r="E35" s="214">
        <v>0.18043256585426701</v>
      </c>
      <c r="F35" s="214">
        <v>0.214873117099354</v>
      </c>
    </row>
    <row r="36" spans="1:6" ht="15" x14ac:dyDescent="0.25">
      <c r="A36" s="127" t="s">
        <v>424</v>
      </c>
      <c r="B36" s="214">
        <v>0.65094790124635904</v>
      </c>
      <c r="C36" s="29"/>
      <c r="D36" s="29"/>
      <c r="E36" s="214">
        <v>0.60728594105207001</v>
      </c>
      <c r="F36" s="214">
        <v>0.69460986144064796</v>
      </c>
    </row>
    <row r="37" spans="1:6" x14ac:dyDescent="0.25">
      <c r="A37" s="127" t="s">
        <v>420</v>
      </c>
      <c r="B37" s="214">
        <v>0.70453972045144897</v>
      </c>
      <c r="C37" s="29"/>
      <c r="D37" s="117" t="s">
        <v>586</v>
      </c>
      <c r="E37" s="214">
        <v>0.67422339738173698</v>
      </c>
      <c r="F37" s="214">
        <v>0.73485604352116096</v>
      </c>
    </row>
    <row r="38" spans="1:6" x14ac:dyDescent="0.25">
      <c r="A38" s="127" t="s">
        <v>422</v>
      </c>
      <c r="B38" s="214">
        <v>0.65943296409060503</v>
      </c>
      <c r="C38" s="29"/>
      <c r="D38" s="117"/>
      <c r="E38" s="214">
        <v>0.62363423383765204</v>
      </c>
      <c r="F38" s="214">
        <v>0.69523169434355703</v>
      </c>
    </row>
    <row r="39" spans="1:6" x14ac:dyDescent="0.25">
      <c r="A39" s="412" t="s">
        <v>418</v>
      </c>
      <c r="B39" s="214">
        <v>0.76959602811494199</v>
      </c>
      <c r="C39" s="29"/>
      <c r="D39" s="117"/>
      <c r="E39" s="214">
        <v>0.74260914357894103</v>
      </c>
      <c r="F39" s="214">
        <v>0.79658291265094405</v>
      </c>
    </row>
    <row r="40" spans="1:6" ht="15" x14ac:dyDescent="0.25">
      <c r="A40" s="127" t="s">
        <v>416</v>
      </c>
      <c r="B40" s="214">
        <v>0.71071766904780198</v>
      </c>
      <c r="C40" s="29"/>
      <c r="D40" s="29"/>
      <c r="E40" s="214">
        <v>0.68835499849511494</v>
      </c>
      <c r="F40" s="214">
        <v>0.73308033960048902</v>
      </c>
    </row>
    <row r="41" spans="1:6" ht="15" x14ac:dyDescent="0.25">
      <c r="A41" s="127" t="s">
        <v>419</v>
      </c>
      <c r="B41" s="214">
        <v>0.800977600462914</v>
      </c>
      <c r="C41" s="29"/>
      <c r="D41" s="29"/>
      <c r="E41" s="214">
        <v>0.777226131765134</v>
      </c>
      <c r="F41" s="214">
        <v>0.82472906916069399</v>
      </c>
    </row>
    <row r="42" spans="1:6" ht="15" x14ac:dyDescent="0.25">
      <c r="A42" s="128" t="s">
        <v>425</v>
      </c>
      <c r="B42" s="215">
        <v>0.50327666913032798</v>
      </c>
      <c r="C42" s="178"/>
      <c r="D42" s="178"/>
      <c r="E42" s="215">
        <v>0.46634762673241398</v>
      </c>
      <c r="F42" s="215">
        <v>0.54020571152824104</v>
      </c>
    </row>
    <row r="43" spans="1:6" ht="15" customHeight="1" x14ac:dyDescent="0.25">
      <c r="A43" s="442" t="s">
        <v>588</v>
      </c>
      <c r="B43" s="442"/>
      <c r="C43" s="442"/>
      <c r="D43" s="442"/>
      <c r="E43" s="442"/>
      <c r="F43" s="442"/>
    </row>
    <row r="44" spans="1:6" ht="15" customHeight="1" x14ac:dyDescent="0.25">
      <c r="A44" s="533" t="s">
        <v>589</v>
      </c>
      <c r="B44" s="533"/>
      <c r="C44" s="533"/>
      <c r="D44" s="533"/>
      <c r="E44" s="533"/>
      <c r="F44" s="533"/>
    </row>
    <row r="45" spans="1:6" x14ac:dyDescent="0.25">
      <c r="A45" s="216" t="s">
        <v>581</v>
      </c>
      <c r="B45" s="209">
        <v>6.1600000000000002E-2</v>
      </c>
      <c r="C45" s="116"/>
      <c r="D45" s="117"/>
      <c r="E45" s="209">
        <v>5.91E-2</v>
      </c>
      <c r="F45" s="209">
        <v>6.4199999999999993E-2</v>
      </c>
    </row>
    <row r="46" spans="1:6" x14ac:dyDescent="0.25">
      <c r="A46" s="210" t="s">
        <v>585</v>
      </c>
      <c r="B46" s="211"/>
      <c r="C46" s="212"/>
      <c r="D46" s="213"/>
      <c r="E46" s="211"/>
      <c r="F46" s="211"/>
    </row>
    <row r="47" spans="1:6" x14ac:dyDescent="0.25">
      <c r="A47" s="127" t="s">
        <v>401</v>
      </c>
      <c r="B47" s="209">
        <v>6.8026911379029706E-2</v>
      </c>
      <c r="C47" s="116"/>
      <c r="D47" s="117"/>
      <c r="E47" s="209">
        <v>6.2953535492139695E-2</v>
      </c>
      <c r="F47" s="209">
        <v>7.3100287265919606E-2</v>
      </c>
    </row>
    <row r="48" spans="1:6" x14ac:dyDescent="0.25">
      <c r="A48" s="127" t="s">
        <v>399</v>
      </c>
      <c r="B48" s="209">
        <v>4.5206363537748297E-2</v>
      </c>
      <c r="C48" s="117"/>
      <c r="D48" s="117" t="s">
        <v>590</v>
      </c>
      <c r="E48" s="209">
        <v>4.1073292226653499E-2</v>
      </c>
      <c r="F48" s="209">
        <v>4.9339434848843101E-2</v>
      </c>
    </row>
    <row r="49" spans="1:6" x14ac:dyDescent="0.25">
      <c r="A49" s="127" t="s">
        <v>405</v>
      </c>
      <c r="B49" s="209">
        <v>5.3986343096416201E-2</v>
      </c>
      <c r="C49" s="117"/>
      <c r="D49" s="117"/>
      <c r="E49" s="209">
        <v>4.6981349119259198E-2</v>
      </c>
      <c r="F49" s="209">
        <v>6.09913370735733E-2</v>
      </c>
    </row>
    <row r="50" spans="1:6" x14ac:dyDescent="0.25">
      <c r="A50" s="127" t="s">
        <v>403</v>
      </c>
      <c r="B50" s="209">
        <v>5.5053802392498102E-2</v>
      </c>
      <c r="C50" s="117"/>
      <c r="D50" s="117" t="s">
        <v>590</v>
      </c>
      <c r="E50" s="209">
        <v>5.0089063196190498E-2</v>
      </c>
      <c r="F50" s="209">
        <v>6.0018541588805797E-2</v>
      </c>
    </row>
    <row r="51" spans="1:6" x14ac:dyDescent="0.25">
      <c r="A51" s="127" t="s">
        <v>411</v>
      </c>
      <c r="B51" s="209">
        <v>9.6366277741738005E-2</v>
      </c>
      <c r="C51" s="117"/>
      <c r="D51" s="117"/>
      <c r="E51" s="209">
        <v>7.6144922996089506E-2</v>
      </c>
      <c r="F51" s="209">
        <v>0.116587632487386</v>
      </c>
    </row>
    <row r="52" spans="1:6" x14ac:dyDescent="0.25">
      <c r="A52" s="127" t="s">
        <v>415</v>
      </c>
      <c r="B52" s="214">
        <v>0.226001729605074</v>
      </c>
      <c r="C52" s="109" t="s">
        <v>323</v>
      </c>
      <c r="D52" s="109"/>
      <c r="E52" s="214">
        <v>0.145635201955746</v>
      </c>
      <c r="F52" s="214">
        <v>0.30636825725440098</v>
      </c>
    </row>
    <row r="53" spans="1:6" x14ac:dyDescent="0.25">
      <c r="A53" s="127" t="s">
        <v>413</v>
      </c>
      <c r="B53" s="209">
        <v>7.5838901668674893E-2</v>
      </c>
      <c r="C53" s="117"/>
      <c r="D53" s="117"/>
      <c r="E53" s="209">
        <v>5.1804465856088798E-2</v>
      </c>
      <c r="F53" s="209">
        <v>9.9873337481261107E-2</v>
      </c>
    </row>
    <row r="54" spans="1:6" x14ac:dyDescent="0.25">
      <c r="A54" s="127" t="s">
        <v>409</v>
      </c>
      <c r="B54" s="214">
        <v>7.5508211881968101E-2</v>
      </c>
      <c r="C54" s="109"/>
      <c r="D54" s="109"/>
      <c r="E54" s="214">
        <v>6.1595471991449303E-2</v>
      </c>
      <c r="F54" s="214">
        <v>8.9420951772486906E-2</v>
      </c>
    </row>
    <row r="55" spans="1:6" x14ac:dyDescent="0.25">
      <c r="A55" s="127" t="s">
        <v>407</v>
      </c>
      <c r="B55" s="214">
        <v>0.10693436981655199</v>
      </c>
      <c r="C55" s="109"/>
      <c r="D55" s="109"/>
      <c r="E55" s="214">
        <v>9.5191179511082094E-2</v>
      </c>
      <c r="F55" s="214">
        <v>0.118677560122023</v>
      </c>
    </row>
    <row r="56" spans="1:6" x14ac:dyDescent="0.25">
      <c r="A56" s="210" t="s">
        <v>587</v>
      </c>
      <c r="B56" s="211"/>
      <c r="C56" s="212"/>
      <c r="D56" s="213"/>
      <c r="E56" s="211"/>
      <c r="F56" s="211"/>
    </row>
    <row r="57" spans="1:6" x14ac:dyDescent="0.25">
      <c r="A57" s="127" t="s">
        <v>410</v>
      </c>
      <c r="B57" s="214">
        <v>8.1929518113903907E-2</v>
      </c>
      <c r="C57" s="117"/>
      <c r="D57" s="117"/>
      <c r="E57" s="214">
        <v>6.7244668036529107E-2</v>
      </c>
      <c r="F57" s="214">
        <v>9.6614368191278804E-2</v>
      </c>
    </row>
    <row r="58" spans="1:6" ht="15" x14ac:dyDescent="0.25">
      <c r="A58" s="127" t="s">
        <v>400</v>
      </c>
      <c r="B58" s="214">
        <v>5.9562045437926397E-2</v>
      </c>
      <c r="C58" s="29"/>
      <c r="D58" s="29"/>
      <c r="E58" s="214">
        <v>5.1858950944491403E-2</v>
      </c>
      <c r="F58" s="214">
        <v>6.7265139931361406E-2</v>
      </c>
    </row>
    <row r="59" spans="1:6" ht="15" x14ac:dyDescent="0.25">
      <c r="A59" s="127" t="s">
        <v>417</v>
      </c>
      <c r="B59" s="214">
        <v>6.2583132918620402E-2</v>
      </c>
      <c r="C59" s="29"/>
      <c r="D59" s="29"/>
      <c r="E59" s="214">
        <v>4.5852510203783697E-2</v>
      </c>
      <c r="F59" s="214">
        <v>7.9313755633457106E-2</v>
      </c>
    </row>
    <row r="60" spans="1:6" ht="15" x14ac:dyDescent="0.25">
      <c r="A60" s="127" t="s">
        <v>397</v>
      </c>
      <c r="B60" s="214">
        <v>5.7860022789026203E-2</v>
      </c>
      <c r="C60" s="29"/>
      <c r="D60" s="29"/>
      <c r="E60" s="214">
        <v>5.1264512861516398E-2</v>
      </c>
      <c r="F60" s="214">
        <v>6.4455532716535993E-2</v>
      </c>
    </row>
    <row r="61" spans="1:6" ht="15" x14ac:dyDescent="0.25">
      <c r="A61" s="127" t="s">
        <v>408</v>
      </c>
      <c r="B61" s="214">
        <v>4.5823502012080103E-2</v>
      </c>
      <c r="C61" s="29"/>
      <c r="D61" s="29"/>
      <c r="E61" s="214">
        <v>3.4630184056883603E-2</v>
      </c>
      <c r="F61" s="214">
        <v>5.7016819967276602E-2</v>
      </c>
    </row>
    <row r="62" spans="1:6" ht="15" x14ac:dyDescent="0.25">
      <c r="A62" s="127" t="s">
        <v>406</v>
      </c>
      <c r="B62" s="214">
        <v>4.7348795279462397E-2</v>
      </c>
      <c r="C62" s="29"/>
      <c r="D62" s="29"/>
      <c r="E62" s="214">
        <v>3.7644060809715899E-2</v>
      </c>
      <c r="F62" s="214">
        <v>5.7053529749208798E-2</v>
      </c>
    </row>
    <row r="63" spans="1:6" ht="15" x14ac:dyDescent="0.25">
      <c r="A63" s="127" t="s">
        <v>412</v>
      </c>
      <c r="B63" s="214">
        <v>3.2664576071624297E-2</v>
      </c>
      <c r="C63" s="29"/>
      <c r="D63" s="29"/>
      <c r="E63" s="214">
        <v>2.35855513258575E-2</v>
      </c>
      <c r="F63" s="214">
        <v>4.1743600817391001E-2</v>
      </c>
    </row>
    <row r="64" spans="1:6" ht="15" x14ac:dyDescent="0.25">
      <c r="A64" s="127" t="s">
        <v>426</v>
      </c>
      <c r="B64" s="214">
        <v>2.77052912109267E-2</v>
      </c>
      <c r="C64" s="29"/>
      <c r="D64" s="29"/>
      <c r="E64" s="214">
        <v>1.62245755474652E-2</v>
      </c>
      <c r="F64" s="214">
        <v>3.9186006874388099E-2</v>
      </c>
    </row>
    <row r="65" spans="1:6" ht="15" x14ac:dyDescent="0.25">
      <c r="A65" s="127" t="s">
        <v>414</v>
      </c>
      <c r="B65" s="214">
        <v>8.8274421553878504E-2</v>
      </c>
      <c r="C65" s="29"/>
      <c r="D65" s="29"/>
      <c r="E65" s="214">
        <v>7.1482178288782894E-2</v>
      </c>
      <c r="F65" s="214">
        <v>0.105066664818974</v>
      </c>
    </row>
    <row r="66" spans="1:6" ht="15" x14ac:dyDescent="0.25">
      <c r="A66" s="127" t="s">
        <v>423</v>
      </c>
      <c r="B66" s="214">
        <v>3.8237356472959901E-2</v>
      </c>
      <c r="C66" s="29"/>
      <c r="D66" s="29"/>
      <c r="E66" s="214">
        <v>2.5051054987358701E-2</v>
      </c>
      <c r="F66" s="214">
        <v>5.14236579585612E-2</v>
      </c>
    </row>
    <row r="67" spans="1:6" ht="15" x14ac:dyDescent="0.25">
      <c r="A67" s="127" t="s">
        <v>402</v>
      </c>
      <c r="B67" s="214">
        <v>3.9485404381504302E-2</v>
      </c>
      <c r="C67" s="29"/>
      <c r="D67" s="29"/>
      <c r="E67" s="214">
        <v>3.06107300762E-2</v>
      </c>
      <c r="F67" s="214">
        <v>4.8360078686808597E-2</v>
      </c>
    </row>
    <row r="68" spans="1:6" ht="15" x14ac:dyDescent="0.25">
      <c r="A68" s="127" t="s">
        <v>421</v>
      </c>
      <c r="B68" s="214">
        <v>4.9791019926813597E-2</v>
      </c>
      <c r="C68" s="29"/>
      <c r="D68" s="29"/>
      <c r="E68" s="214">
        <v>3.4079003343746202E-2</v>
      </c>
      <c r="F68" s="214">
        <v>6.5503036509881096E-2</v>
      </c>
    </row>
    <row r="69" spans="1:6" ht="15" x14ac:dyDescent="0.25">
      <c r="A69" s="127" t="s">
        <v>404</v>
      </c>
      <c r="B69" s="214">
        <v>4.3660127473918703E-2</v>
      </c>
      <c r="C69" s="29"/>
      <c r="D69" s="29"/>
      <c r="E69" s="214">
        <v>3.3488367023945198E-2</v>
      </c>
      <c r="F69" s="214">
        <v>5.3831887923892298E-2</v>
      </c>
    </row>
    <row r="70" spans="1:6" ht="15" x14ac:dyDescent="0.25">
      <c r="A70" s="127" t="s">
        <v>424</v>
      </c>
      <c r="B70" s="214">
        <v>9.0778854877990506E-2</v>
      </c>
      <c r="C70" s="29"/>
      <c r="D70" s="29"/>
      <c r="E70" s="214">
        <v>5.9286110574467102E-2</v>
      </c>
      <c r="F70" s="214">
        <v>0.12227159918151401</v>
      </c>
    </row>
    <row r="71" spans="1:6" ht="15" x14ac:dyDescent="0.25">
      <c r="A71" s="127" t="s">
        <v>420</v>
      </c>
      <c r="B71" s="214">
        <v>5.62629303819824E-2</v>
      </c>
      <c r="C71" s="29"/>
      <c r="D71" s="29"/>
      <c r="E71" s="214">
        <v>3.9900295377629201E-2</v>
      </c>
      <c r="F71" s="214">
        <v>7.2625565386335605E-2</v>
      </c>
    </row>
    <row r="72" spans="1:6" x14ac:dyDescent="0.25">
      <c r="A72" s="127" t="s">
        <v>422</v>
      </c>
      <c r="B72" s="214">
        <v>3.5002483211332099E-2</v>
      </c>
      <c r="C72" s="29"/>
      <c r="D72" s="117" t="s">
        <v>590</v>
      </c>
      <c r="E72" s="214">
        <v>1.7892467284242802E-2</v>
      </c>
      <c r="F72" s="214">
        <v>5.2112499138421399E-2</v>
      </c>
    </row>
    <row r="73" spans="1:6" x14ac:dyDescent="0.25">
      <c r="A73" s="127" t="s">
        <v>418</v>
      </c>
      <c r="B73" s="214">
        <v>4.45971105690822E-2</v>
      </c>
      <c r="C73" s="29"/>
      <c r="D73" s="117" t="s">
        <v>586</v>
      </c>
      <c r="E73" s="214">
        <v>3.17434887656598E-2</v>
      </c>
      <c r="F73" s="214">
        <v>5.7450732372504698E-2</v>
      </c>
    </row>
    <row r="74" spans="1:6" ht="15" x14ac:dyDescent="0.25">
      <c r="A74" s="127" t="s">
        <v>416</v>
      </c>
      <c r="B74" s="214">
        <v>2.2095911104283501E-2</v>
      </c>
      <c r="C74" s="29"/>
      <c r="D74" s="29"/>
      <c r="E74" s="214">
        <v>1.4489396288165099E-2</v>
      </c>
      <c r="F74" s="214">
        <v>2.9702425920401902E-2</v>
      </c>
    </row>
    <row r="75" spans="1:6" ht="15" x14ac:dyDescent="0.25">
      <c r="A75" s="127" t="s">
        <v>419</v>
      </c>
      <c r="B75" s="214">
        <v>4.3748382086461299E-2</v>
      </c>
      <c r="C75" s="29"/>
      <c r="D75" s="29"/>
      <c r="E75" s="214">
        <v>2.8875278945709602E-2</v>
      </c>
      <c r="F75" s="214">
        <v>5.8621485227212999E-2</v>
      </c>
    </row>
    <row r="76" spans="1:6" ht="15" customHeight="1" x14ac:dyDescent="0.25">
      <c r="A76" s="127" t="s">
        <v>425</v>
      </c>
      <c r="B76" s="214">
        <v>0.13402315841340201</v>
      </c>
      <c r="C76" s="29"/>
      <c r="D76" s="29"/>
      <c r="E76" s="214">
        <v>0.105137093669839</v>
      </c>
      <c r="F76" s="214">
        <v>0.16290922315696599</v>
      </c>
    </row>
    <row r="77" spans="1:6" ht="15" customHeight="1" x14ac:dyDescent="0.25">
      <c r="A77" s="533" t="s">
        <v>591</v>
      </c>
      <c r="B77" s="533"/>
      <c r="C77" s="533"/>
      <c r="D77" s="533"/>
      <c r="E77" s="533"/>
      <c r="F77" s="533"/>
    </row>
    <row r="78" spans="1:6" x14ac:dyDescent="0.25">
      <c r="A78" s="216" t="s">
        <v>581</v>
      </c>
      <c r="B78" s="214">
        <v>0.12859999999999999</v>
      </c>
      <c r="C78" s="116"/>
      <c r="D78" s="117"/>
      <c r="E78" s="214">
        <v>0.12529999999999999</v>
      </c>
      <c r="F78" s="214">
        <v>0.1318</v>
      </c>
    </row>
    <row r="79" spans="1:6" x14ac:dyDescent="0.25">
      <c r="A79" s="210" t="s">
        <v>585</v>
      </c>
      <c r="B79" s="211"/>
      <c r="C79" s="212"/>
      <c r="D79" s="213"/>
      <c r="E79" s="211"/>
      <c r="F79" s="211"/>
    </row>
    <row r="80" spans="1:6" x14ac:dyDescent="0.25">
      <c r="A80" s="127" t="s">
        <v>401</v>
      </c>
      <c r="B80" s="214">
        <v>0.144723627657701</v>
      </c>
      <c r="C80" s="116"/>
      <c r="D80" s="117" t="s">
        <v>586</v>
      </c>
      <c r="E80" s="209">
        <v>0.137890173753141</v>
      </c>
      <c r="F80" s="209">
        <v>0.151557081562261</v>
      </c>
    </row>
    <row r="81" spans="1:6" x14ac:dyDescent="0.25">
      <c r="A81" s="127" t="s">
        <v>399</v>
      </c>
      <c r="B81" s="214">
        <v>0.116901900755722</v>
      </c>
      <c r="C81" s="117"/>
      <c r="D81" s="117"/>
      <c r="E81" s="209">
        <v>0.110732548834059</v>
      </c>
      <c r="F81" s="209">
        <v>0.123071252677386</v>
      </c>
    </row>
    <row r="82" spans="1:6" x14ac:dyDescent="0.25">
      <c r="A82" s="127" t="s">
        <v>405</v>
      </c>
      <c r="B82" s="214">
        <v>0.110249742540467</v>
      </c>
      <c r="C82" s="117"/>
      <c r="D82" s="117"/>
      <c r="E82" s="209">
        <v>0.101322315133637</v>
      </c>
      <c r="F82" s="209">
        <v>0.119177169947296</v>
      </c>
    </row>
    <row r="83" spans="1:6" x14ac:dyDescent="0.25">
      <c r="A83" s="127" t="s">
        <v>592</v>
      </c>
      <c r="B83" s="214">
        <v>0.105252902804421</v>
      </c>
      <c r="C83" s="117"/>
      <c r="D83" s="117" t="s">
        <v>590</v>
      </c>
      <c r="E83" s="209">
        <v>9.8985796213166499E-2</v>
      </c>
      <c r="F83" s="209">
        <v>0.111520009395675</v>
      </c>
    </row>
    <row r="84" spans="1:6" x14ac:dyDescent="0.25">
      <c r="A84" s="127" t="s">
        <v>411</v>
      </c>
      <c r="B84" s="214">
        <v>0.15913638564784799</v>
      </c>
      <c r="C84" s="117"/>
      <c r="D84" s="117"/>
      <c r="E84" s="209">
        <v>0.14085295623787999</v>
      </c>
      <c r="F84" s="209">
        <v>0.17741981505781501</v>
      </c>
    </row>
    <row r="85" spans="1:6" x14ac:dyDescent="0.25">
      <c r="A85" s="127" t="s">
        <v>415</v>
      </c>
      <c r="B85" s="214">
        <v>0.32149034303834001</v>
      </c>
      <c r="C85" s="109" t="s">
        <v>323</v>
      </c>
      <c r="D85" s="218"/>
      <c r="E85" s="214">
        <v>0.25304532311536398</v>
      </c>
      <c r="F85" s="214">
        <v>0.38993536296131498</v>
      </c>
    </row>
    <row r="86" spans="1:6" x14ac:dyDescent="0.25">
      <c r="A86" s="127" t="s">
        <v>413</v>
      </c>
      <c r="B86" s="214">
        <v>0.138277284843174</v>
      </c>
      <c r="C86" s="117"/>
      <c r="D86" s="117"/>
      <c r="E86" s="209">
        <v>9.9002999613895595E-2</v>
      </c>
      <c r="F86" s="209">
        <v>0.17755157007245201</v>
      </c>
    </row>
    <row r="87" spans="1:6" x14ac:dyDescent="0.25">
      <c r="A87" s="127" t="s">
        <v>409</v>
      </c>
      <c r="B87" s="214">
        <v>0.198438115462999</v>
      </c>
      <c r="C87" s="109"/>
      <c r="D87" s="109"/>
      <c r="E87" s="214">
        <v>0.177291492230055</v>
      </c>
      <c r="F87" s="214">
        <v>0.219584738695944</v>
      </c>
    </row>
    <row r="88" spans="1:6" x14ac:dyDescent="0.25">
      <c r="A88" s="127" t="s">
        <v>407</v>
      </c>
      <c r="B88" s="214">
        <v>0.16029014928329199</v>
      </c>
      <c r="C88" s="109"/>
      <c r="D88" s="109"/>
      <c r="E88" s="214">
        <v>0.147786870140421</v>
      </c>
      <c r="F88" s="214">
        <v>0.17279342842616299</v>
      </c>
    </row>
    <row r="89" spans="1:6" x14ac:dyDescent="0.25">
      <c r="A89" s="210" t="s">
        <v>587</v>
      </c>
      <c r="B89" s="211"/>
      <c r="C89" s="212"/>
      <c r="D89" s="213"/>
      <c r="E89" s="211"/>
      <c r="F89" s="211"/>
    </row>
    <row r="90" spans="1:6" x14ac:dyDescent="0.25">
      <c r="A90" s="127" t="s">
        <v>410</v>
      </c>
      <c r="B90" s="214">
        <v>0.21840305533351101</v>
      </c>
      <c r="C90" s="117"/>
      <c r="D90" s="117"/>
      <c r="E90" s="214">
        <v>0.19121444908795701</v>
      </c>
      <c r="F90" s="214">
        <v>0.24559166157906501</v>
      </c>
    </row>
    <row r="91" spans="1:6" ht="15" x14ac:dyDescent="0.25">
      <c r="A91" s="127" t="s">
        <v>400</v>
      </c>
      <c r="B91" s="214">
        <v>0.143972078006086</v>
      </c>
      <c r="C91" s="29"/>
      <c r="D91" s="29"/>
      <c r="E91" s="214">
        <v>0.13366289294900099</v>
      </c>
      <c r="F91" s="214">
        <v>0.154281263063171</v>
      </c>
    </row>
    <row r="92" spans="1:6" ht="15" x14ac:dyDescent="0.25">
      <c r="A92" s="127" t="s">
        <v>417</v>
      </c>
      <c r="B92" s="214">
        <v>0.113316046164801</v>
      </c>
      <c r="C92" s="29"/>
      <c r="D92" s="29"/>
      <c r="E92" s="214">
        <v>9.2122669814268698E-2</v>
      </c>
      <c r="F92" s="214">
        <v>0.13450942251533399</v>
      </c>
    </row>
    <row r="93" spans="1:6" ht="15" x14ac:dyDescent="0.25">
      <c r="A93" s="127" t="s">
        <v>397</v>
      </c>
      <c r="B93" s="214">
        <v>0.15441099132264</v>
      </c>
      <c r="C93" s="29"/>
      <c r="D93" s="29"/>
      <c r="E93" s="214">
        <v>0.14416772095345401</v>
      </c>
      <c r="F93" s="214">
        <v>0.16465426169182601</v>
      </c>
    </row>
    <row r="94" spans="1:6" ht="15" x14ac:dyDescent="0.25">
      <c r="A94" s="127" t="s">
        <v>408</v>
      </c>
      <c r="B94" s="214">
        <v>0.115501798272742</v>
      </c>
      <c r="C94" s="29"/>
      <c r="D94" s="29"/>
      <c r="E94" s="214">
        <v>9.8618167915665605E-2</v>
      </c>
      <c r="F94" s="214">
        <v>0.132385428629818</v>
      </c>
    </row>
    <row r="95" spans="1:6" ht="15" x14ac:dyDescent="0.25">
      <c r="A95" s="127" t="s">
        <v>406</v>
      </c>
      <c r="B95" s="214">
        <v>8.9787193356280395E-2</v>
      </c>
      <c r="C95" s="29"/>
      <c r="D95" s="29"/>
      <c r="E95" s="214">
        <v>7.6173157540361205E-2</v>
      </c>
      <c r="F95" s="214">
        <v>0.1034012291722</v>
      </c>
    </row>
    <row r="96" spans="1:6" ht="15" x14ac:dyDescent="0.25">
      <c r="A96" s="127" t="s">
        <v>412</v>
      </c>
      <c r="B96" s="214">
        <v>0.102901574940838</v>
      </c>
      <c r="C96" s="29"/>
      <c r="D96" s="29"/>
      <c r="E96" s="214">
        <v>8.5363335747775201E-2</v>
      </c>
      <c r="F96" s="214">
        <v>0.12043981413389999</v>
      </c>
    </row>
    <row r="97" spans="1:6" ht="15" x14ac:dyDescent="0.25">
      <c r="A97" s="127" t="s">
        <v>426</v>
      </c>
      <c r="B97" s="214">
        <v>4.6471600688468201E-2</v>
      </c>
      <c r="C97" s="29"/>
      <c r="D97" s="29"/>
      <c r="E97" s="214">
        <v>3.23851661571605E-2</v>
      </c>
      <c r="F97" s="214">
        <v>6.0558035219775798E-2</v>
      </c>
    </row>
    <row r="98" spans="1:6" ht="15" x14ac:dyDescent="0.25">
      <c r="A98" s="127" t="s">
        <v>414</v>
      </c>
      <c r="B98" s="214">
        <v>0.17731969016921301</v>
      </c>
      <c r="C98" s="29"/>
      <c r="D98" s="29"/>
      <c r="E98" s="214">
        <v>0.152894867762224</v>
      </c>
      <c r="F98" s="214">
        <v>0.20174451257620199</v>
      </c>
    </row>
    <row r="99" spans="1:6" x14ac:dyDescent="0.25">
      <c r="A99" s="127" t="s">
        <v>423</v>
      </c>
      <c r="B99" s="214">
        <v>6.5255500043824993E-2</v>
      </c>
      <c r="C99" s="117"/>
      <c r="D99" s="117" t="s">
        <v>590</v>
      </c>
      <c r="E99" s="214">
        <v>4.96521282102605E-2</v>
      </c>
      <c r="F99" s="214">
        <v>8.0858871877389604E-2</v>
      </c>
    </row>
    <row r="100" spans="1:6" ht="15" x14ac:dyDescent="0.25">
      <c r="A100" s="127" t="s">
        <v>402</v>
      </c>
      <c r="B100" s="214">
        <v>9.7044795977043893E-2</v>
      </c>
      <c r="C100" s="29"/>
      <c r="D100" s="29"/>
      <c r="E100" s="214">
        <v>8.5923618750747097E-2</v>
      </c>
      <c r="F100" s="214">
        <v>0.108165973203341</v>
      </c>
    </row>
    <row r="101" spans="1:6" ht="15" x14ac:dyDescent="0.25">
      <c r="A101" s="127" t="s">
        <v>421</v>
      </c>
      <c r="B101" s="214">
        <v>8.08171901285097E-2</v>
      </c>
      <c r="C101" s="29"/>
      <c r="D101" s="29"/>
      <c r="E101" s="214">
        <v>6.5922368312013604E-2</v>
      </c>
      <c r="F101" s="214">
        <v>9.5712011945005906E-2</v>
      </c>
    </row>
    <row r="102" spans="1:6" ht="15" x14ac:dyDescent="0.25">
      <c r="A102" s="127" t="s">
        <v>404</v>
      </c>
      <c r="B102" s="214">
        <v>9.1534217500046505E-2</v>
      </c>
      <c r="C102" s="29"/>
      <c r="D102" s="29"/>
      <c r="E102" s="214">
        <v>7.9670734884785002E-2</v>
      </c>
      <c r="F102" s="214">
        <v>0.10339770011530799</v>
      </c>
    </row>
    <row r="103" spans="1:6" ht="15" x14ac:dyDescent="0.25">
      <c r="A103" s="127" t="s">
        <v>424</v>
      </c>
      <c r="B103" s="214">
        <v>0.178811900100282</v>
      </c>
      <c r="C103" s="29"/>
      <c r="D103" s="29"/>
      <c r="E103" s="214">
        <v>0.14658394301828201</v>
      </c>
      <c r="F103" s="214">
        <v>0.21103985718228199</v>
      </c>
    </row>
    <row r="104" spans="1:6" ht="15" x14ac:dyDescent="0.25">
      <c r="A104" s="127" t="s">
        <v>420</v>
      </c>
      <c r="B104" s="214">
        <v>9.4074310800127806E-2</v>
      </c>
      <c r="C104" s="29"/>
      <c r="D104" s="29"/>
      <c r="E104" s="214">
        <v>7.7817952170085303E-2</v>
      </c>
      <c r="F104" s="214">
        <v>0.11033066943017</v>
      </c>
    </row>
    <row r="105" spans="1:6" x14ac:dyDescent="0.25">
      <c r="A105" s="127" t="s">
        <v>422</v>
      </c>
      <c r="B105" s="214">
        <v>7.3438276003541303E-2</v>
      </c>
      <c r="C105" s="29"/>
      <c r="D105" s="117"/>
      <c r="E105" s="214">
        <v>5.4128583665819602E-2</v>
      </c>
      <c r="F105" s="214">
        <v>9.2747968341262907E-2</v>
      </c>
    </row>
    <row r="106" spans="1:6" x14ac:dyDescent="0.25">
      <c r="A106" s="127" t="s">
        <v>418</v>
      </c>
      <c r="B106" s="214">
        <v>0.10001876253842699</v>
      </c>
      <c r="C106" s="29"/>
      <c r="D106" s="117"/>
      <c r="E106" s="214">
        <v>7.8448146119020498E-2</v>
      </c>
      <c r="F106" s="214">
        <v>0.121589378957834</v>
      </c>
    </row>
    <row r="107" spans="1:6" x14ac:dyDescent="0.25">
      <c r="A107" s="127" t="s">
        <v>416</v>
      </c>
      <c r="B107" s="214">
        <v>4.5279975420539201E-2</v>
      </c>
      <c r="C107" s="117"/>
      <c r="D107" s="117" t="s">
        <v>590</v>
      </c>
      <c r="E107" s="214">
        <v>3.5061412188485103E-2</v>
      </c>
      <c r="F107" s="214">
        <v>5.5498538652593403E-2</v>
      </c>
    </row>
    <row r="108" spans="1:6" x14ac:dyDescent="0.25">
      <c r="A108" s="127" t="s">
        <v>419</v>
      </c>
      <c r="B108" s="214">
        <v>8.4603554080187604E-2</v>
      </c>
      <c r="C108" s="29"/>
      <c r="D108" s="117" t="s">
        <v>586</v>
      </c>
      <c r="E108" s="214">
        <v>6.9212861852909299E-2</v>
      </c>
      <c r="F108" s="214">
        <v>9.9994246307466006E-2</v>
      </c>
    </row>
    <row r="109" spans="1:6" ht="15" x14ac:dyDescent="0.25">
      <c r="A109" s="127" t="s">
        <v>425</v>
      </c>
      <c r="B109" s="214">
        <v>0.18940625769894101</v>
      </c>
      <c r="C109" s="29"/>
      <c r="D109" s="29"/>
      <c r="E109" s="214">
        <v>0.160826743406421</v>
      </c>
      <c r="F109" s="214">
        <v>0.21798577199145999</v>
      </c>
    </row>
    <row r="110" spans="1:6" ht="15" customHeight="1" x14ac:dyDescent="0.25">
      <c r="A110" s="533" t="s">
        <v>593</v>
      </c>
      <c r="B110" s="533"/>
      <c r="C110" s="533"/>
      <c r="D110" s="533"/>
      <c r="E110" s="533"/>
      <c r="F110" s="533"/>
    </row>
    <row r="111" spans="1:6" x14ac:dyDescent="0.25">
      <c r="A111" s="216" t="s">
        <v>581</v>
      </c>
      <c r="B111" s="214">
        <v>0.80979999999999996</v>
      </c>
      <c r="C111" s="116"/>
      <c r="D111" s="117"/>
      <c r="E111" s="214">
        <v>0.80579999999999996</v>
      </c>
      <c r="F111" s="214">
        <v>0.81369999999999998</v>
      </c>
    </row>
    <row r="112" spans="1:6" x14ac:dyDescent="0.25">
      <c r="A112" s="210" t="s">
        <v>585</v>
      </c>
      <c r="B112" s="211"/>
      <c r="C112" s="212"/>
      <c r="D112" s="213"/>
      <c r="E112" s="211"/>
      <c r="F112" s="211"/>
    </row>
    <row r="113" spans="1:6" x14ac:dyDescent="0.25">
      <c r="A113" s="127" t="s">
        <v>401</v>
      </c>
      <c r="B113" s="214">
        <v>0.78724946096326898</v>
      </c>
      <c r="C113" s="116"/>
      <c r="D113" s="117"/>
      <c r="E113" s="209">
        <v>0.77912907642488904</v>
      </c>
      <c r="F113" s="209">
        <v>0.79536984550165002</v>
      </c>
    </row>
    <row r="114" spans="1:6" x14ac:dyDescent="0.25">
      <c r="A114" s="127" t="s">
        <v>399</v>
      </c>
      <c r="B114" s="214">
        <v>0.83789173570652997</v>
      </c>
      <c r="C114" s="117"/>
      <c r="D114" s="117"/>
      <c r="E114" s="209">
        <v>0.83065127546142603</v>
      </c>
      <c r="F114" s="209">
        <v>0.84513219595163303</v>
      </c>
    </row>
    <row r="115" spans="1:6" x14ac:dyDescent="0.25">
      <c r="A115" s="127" t="s">
        <v>405</v>
      </c>
      <c r="B115" s="214">
        <v>0.83576391436311703</v>
      </c>
      <c r="C115" s="117"/>
      <c r="D115" s="117"/>
      <c r="E115" s="209">
        <v>0.82469983869076002</v>
      </c>
      <c r="F115" s="209">
        <v>0.84682799003547404</v>
      </c>
    </row>
    <row r="116" spans="1:6" x14ac:dyDescent="0.25">
      <c r="A116" s="127" t="s">
        <v>592</v>
      </c>
      <c r="B116" s="214">
        <v>0.83969329480308097</v>
      </c>
      <c r="C116" s="117"/>
      <c r="D116" s="117"/>
      <c r="E116" s="209">
        <v>0.83188264282784796</v>
      </c>
      <c r="F116" s="209">
        <v>0.84750394677831498</v>
      </c>
    </row>
    <row r="117" spans="1:6" x14ac:dyDescent="0.25">
      <c r="A117" s="127" t="s">
        <v>411</v>
      </c>
      <c r="B117" s="214">
        <v>0.74449733661041395</v>
      </c>
      <c r="C117" s="117"/>
      <c r="D117" s="117"/>
      <c r="E117" s="209">
        <v>0.72022872600750698</v>
      </c>
      <c r="F117" s="209">
        <v>0.76876594721332103</v>
      </c>
    </row>
    <row r="118" spans="1:6" x14ac:dyDescent="0.25">
      <c r="A118" s="127" t="s">
        <v>415</v>
      </c>
      <c r="B118" s="214">
        <v>0.45250792735658701</v>
      </c>
      <c r="C118" s="109" t="s">
        <v>323</v>
      </c>
      <c r="D118" s="218"/>
      <c r="E118" s="214">
        <v>0.37820356674747702</v>
      </c>
      <c r="F118" s="214">
        <v>0.52681228796569701</v>
      </c>
    </row>
    <row r="119" spans="1:6" x14ac:dyDescent="0.25">
      <c r="A119" s="127" t="s">
        <v>413</v>
      </c>
      <c r="B119" s="214">
        <v>0.78588381348815095</v>
      </c>
      <c r="C119" s="117"/>
      <c r="D119" s="117"/>
      <c r="E119" s="209">
        <v>0.74417166331087004</v>
      </c>
      <c r="F119" s="209">
        <v>0.82759596366543298</v>
      </c>
    </row>
    <row r="120" spans="1:6" x14ac:dyDescent="0.25">
      <c r="A120" s="127" t="s">
        <v>409</v>
      </c>
      <c r="B120" s="214">
        <v>0.72605367265503196</v>
      </c>
      <c r="C120" s="109"/>
      <c r="D120" s="109"/>
      <c r="E120" s="214">
        <v>0.70185324423624196</v>
      </c>
      <c r="F120" s="214">
        <v>0.75025410107382196</v>
      </c>
    </row>
    <row r="121" spans="1:6" x14ac:dyDescent="0.25">
      <c r="A121" s="127" t="s">
        <v>407</v>
      </c>
      <c r="B121" s="214">
        <v>0.73277548090015598</v>
      </c>
      <c r="C121" s="109"/>
      <c r="D121" s="109"/>
      <c r="E121" s="214">
        <v>0.71706315292231304</v>
      </c>
      <c r="F121" s="214">
        <v>0.74848780887799904</v>
      </c>
    </row>
    <row r="122" spans="1:6" x14ac:dyDescent="0.25">
      <c r="A122" s="210" t="s">
        <v>587</v>
      </c>
      <c r="B122" s="211"/>
      <c r="C122" s="212"/>
      <c r="D122" s="213"/>
      <c r="E122" s="211"/>
      <c r="F122" s="211"/>
    </row>
    <row r="123" spans="1:6" x14ac:dyDescent="0.25">
      <c r="A123" s="127" t="s">
        <v>410</v>
      </c>
      <c r="B123" s="214">
        <v>0.69966742655258496</v>
      </c>
      <c r="C123" s="117"/>
      <c r="D123" s="117"/>
      <c r="E123" s="214">
        <v>0.67199812529172298</v>
      </c>
      <c r="F123" s="214">
        <v>0.72733672781344705</v>
      </c>
    </row>
    <row r="124" spans="1:6" ht="15" x14ac:dyDescent="0.25">
      <c r="A124" s="127" t="s">
        <v>400</v>
      </c>
      <c r="B124" s="214">
        <v>0.796465876555987</v>
      </c>
      <c r="C124" s="29"/>
      <c r="D124" s="29"/>
      <c r="E124" s="214">
        <v>0.78405658649300602</v>
      </c>
      <c r="F124" s="214">
        <v>0.80887516661896897</v>
      </c>
    </row>
    <row r="125" spans="1:6" ht="15" x14ac:dyDescent="0.25">
      <c r="A125" s="127" t="s">
        <v>417</v>
      </c>
      <c r="B125" s="214">
        <v>0.82410082091657799</v>
      </c>
      <c r="C125" s="29"/>
      <c r="D125" s="29"/>
      <c r="E125" s="214">
        <v>0.79859582533891205</v>
      </c>
      <c r="F125" s="214">
        <v>0.84960581649424405</v>
      </c>
    </row>
    <row r="126" spans="1:6" ht="15" x14ac:dyDescent="0.25">
      <c r="A126" s="127" t="s">
        <v>397</v>
      </c>
      <c r="B126" s="214">
        <v>0.78772898588833395</v>
      </c>
      <c r="C126" s="29"/>
      <c r="D126" s="29"/>
      <c r="E126" s="214">
        <v>0.77604348502855602</v>
      </c>
      <c r="F126" s="214">
        <v>0.799414486748111</v>
      </c>
    </row>
    <row r="127" spans="1:6" ht="15" x14ac:dyDescent="0.25">
      <c r="A127" s="127" t="s">
        <v>408</v>
      </c>
      <c r="B127" s="214">
        <v>0.83867469971517805</v>
      </c>
      <c r="C127" s="29"/>
      <c r="D127" s="29"/>
      <c r="E127" s="214">
        <v>0.81908985614921004</v>
      </c>
      <c r="F127" s="214">
        <v>0.85825954328114695</v>
      </c>
    </row>
    <row r="128" spans="1:6" ht="15" x14ac:dyDescent="0.25">
      <c r="A128" s="127" t="s">
        <v>406</v>
      </c>
      <c r="B128" s="214">
        <v>0.86286401136425706</v>
      </c>
      <c r="C128" s="29"/>
      <c r="D128" s="29"/>
      <c r="E128" s="214">
        <v>0.84660358147742598</v>
      </c>
      <c r="F128" s="214">
        <v>0.87912444125108802</v>
      </c>
    </row>
    <row r="129" spans="1:6" ht="15" x14ac:dyDescent="0.25">
      <c r="A129" s="127" t="s">
        <v>412</v>
      </c>
      <c r="B129" s="214">
        <v>0.86443384898753794</v>
      </c>
      <c r="C129" s="29"/>
      <c r="D129" s="29"/>
      <c r="E129" s="214">
        <v>0.84492885462049006</v>
      </c>
      <c r="F129" s="214">
        <v>0.88393884335458595</v>
      </c>
    </row>
    <row r="130" spans="1:6" ht="15" x14ac:dyDescent="0.25">
      <c r="A130" s="127" t="s">
        <v>426</v>
      </c>
      <c r="B130" s="214">
        <v>0.92582310810060497</v>
      </c>
      <c r="C130" s="29"/>
      <c r="D130" s="29"/>
      <c r="E130" s="214">
        <v>0.90716961481237601</v>
      </c>
      <c r="F130" s="214">
        <v>0.94447660138883405</v>
      </c>
    </row>
    <row r="131" spans="1:6" ht="15" x14ac:dyDescent="0.25">
      <c r="A131" s="127" t="s">
        <v>414</v>
      </c>
      <c r="B131" s="214">
        <v>0.734405888276908</v>
      </c>
      <c r="C131" s="29"/>
      <c r="D131" s="29"/>
      <c r="E131" s="214">
        <v>0.70563894126992999</v>
      </c>
      <c r="F131" s="214">
        <v>0.76317283528388602</v>
      </c>
    </row>
    <row r="132" spans="1:6" ht="15" x14ac:dyDescent="0.25">
      <c r="A132" s="127" t="s">
        <v>423</v>
      </c>
      <c r="B132" s="214">
        <v>0.89650714348321503</v>
      </c>
      <c r="C132" s="29"/>
      <c r="D132" s="29"/>
      <c r="E132" s="214">
        <v>0.87672003550075495</v>
      </c>
      <c r="F132" s="214">
        <v>0.916294251465675</v>
      </c>
    </row>
    <row r="133" spans="1:6" ht="15" x14ac:dyDescent="0.25">
      <c r="A133" s="127" t="s">
        <v>402</v>
      </c>
      <c r="B133" s="214">
        <v>0.86346979964145198</v>
      </c>
      <c r="C133" s="29"/>
      <c r="D133" s="29"/>
      <c r="E133" s="214">
        <v>0.84956502154739699</v>
      </c>
      <c r="F133" s="214">
        <v>0.87737457773550698</v>
      </c>
    </row>
    <row r="134" spans="1:6" ht="15" x14ac:dyDescent="0.25">
      <c r="A134" s="127" t="s">
        <v>421</v>
      </c>
      <c r="B134" s="214">
        <v>0.86939178994467703</v>
      </c>
      <c r="C134" s="29"/>
      <c r="D134" s="29"/>
      <c r="E134" s="214">
        <v>0.84829166075324902</v>
      </c>
      <c r="F134" s="214">
        <v>0.89049191913610404</v>
      </c>
    </row>
    <row r="135" spans="1:6" x14ac:dyDescent="0.25">
      <c r="A135" s="127" t="s">
        <v>404</v>
      </c>
      <c r="B135" s="214">
        <v>0.86480565502603501</v>
      </c>
      <c r="C135" s="29"/>
      <c r="D135" s="117" t="s">
        <v>586</v>
      </c>
      <c r="E135" s="214">
        <v>0.84873516721475895</v>
      </c>
      <c r="F135" s="214">
        <v>0.88087614283730997</v>
      </c>
    </row>
    <row r="136" spans="1:6" ht="15" x14ac:dyDescent="0.25">
      <c r="A136" s="127" t="s">
        <v>424</v>
      </c>
      <c r="B136" s="214">
        <v>0.73040924502172799</v>
      </c>
      <c r="C136" s="29"/>
      <c r="D136" s="29"/>
      <c r="E136" s="214">
        <v>0.68821633279348404</v>
      </c>
      <c r="F136" s="214">
        <v>0.77260215724997106</v>
      </c>
    </row>
    <row r="137" spans="1:6" ht="15" x14ac:dyDescent="0.25">
      <c r="A137" s="127" t="s">
        <v>420</v>
      </c>
      <c r="B137" s="214">
        <v>0.84966275881789</v>
      </c>
      <c r="C137" s="29"/>
      <c r="D137" s="29"/>
      <c r="E137" s="214">
        <v>0.82763684588785702</v>
      </c>
      <c r="F137" s="214">
        <v>0.87168867174792197</v>
      </c>
    </row>
    <row r="138" spans="1:6" x14ac:dyDescent="0.25">
      <c r="A138" s="127" t="s">
        <v>422</v>
      </c>
      <c r="B138" s="214">
        <v>0.89155924078512705</v>
      </c>
      <c r="C138" s="29"/>
      <c r="D138" s="117"/>
      <c r="E138" s="214">
        <v>0.86599424534646996</v>
      </c>
      <c r="F138" s="214">
        <v>0.91712423622378403</v>
      </c>
    </row>
    <row r="139" spans="1:6" x14ac:dyDescent="0.25">
      <c r="A139" s="127" t="s">
        <v>418</v>
      </c>
      <c r="B139" s="214">
        <v>0.85538412689249099</v>
      </c>
      <c r="C139" s="29"/>
      <c r="D139" s="117" t="s">
        <v>590</v>
      </c>
      <c r="E139" s="214">
        <v>0.830738495897274</v>
      </c>
      <c r="F139" s="214">
        <v>0.88002975788770799</v>
      </c>
    </row>
    <row r="140" spans="1:6" ht="15" x14ac:dyDescent="0.25">
      <c r="A140" s="127" t="s">
        <v>416</v>
      </c>
      <c r="B140" s="214">
        <v>0.93262411347517704</v>
      </c>
      <c r="C140" s="29"/>
      <c r="D140" s="29"/>
      <c r="E140" s="214">
        <v>0.92017645514036595</v>
      </c>
      <c r="F140" s="214">
        <v>0.94507177180998903</v>
      </c>
    </row>
    <row r="141" spans="1:6" ht="15" x14ac:dyDescent="0.25">
      <c r="A141" s="127" t="s">
        <v>419</v>
      </c>
      <c r="B141" s="214">
        <v>0.87164806383335103</v>
      </c>
      <c r="C141" s="29"/>
      <c r="D141" s="29"/>
      <c r="E141" s="214">
        <v>0.850687973269597</v>
      </c>
      <c r="F141" s="214">
        <v>0.89260815439710495</v>
      </c>
    </row>
    <row r="142" spans="1:6" ht="15" x14ac:dyDescent="0.25">
      <c r="A142" s="128" t="s">
        <v>425</v>
      </c>
      <c r="B142" s="215">
        <v>0.67657058388765701</v>
      </c>
      <c r="C142" s="178"/>
      <c r="D142" s="178"/>
      <c r="E142" s="215">
        <v>0.64065894337631302</v>
      </c>
      <c r="F142" s="215">
        <v>0.712482224399001</v>
      </c>
    </row>
    <row r="143" spans="1:6" ht="15" x14ac:dyDescent="0.25">
      <c r="A143" s="442" t="s">
        <v>594</v>
      </c>
      <c r="B143" s="442"/>
      <c r="C143" s="442"/>
      <c r="D143" s="442"/>
      <c r="E143" s="442"/>
      <c r="F143" s="442"/>
    </row>
    <row r="144" spans="1:6" ht="15" x14ac:dyDescent="0.25">
      <c r="A144" s="537" t="s">
        <v>595</v>
      </c>
      <c r="B144" s="537"/>
      <c r="C144" s="537"/>
      <c r="D144" s="537"/>
      <c r="E144" s="537"/>
      <c r="F144" s="537"/>
    </row>
    <row r="145" spans="1:6" ht="15" x14ac:dyDescent="0.25">
      <c r="A145" s="103" t="s">
        <v>596</v>
      </c>
      <c r="B145" s="217">
        <v>0.20852267999999999</v>
      </c>
      <c r="C145" s="619"/>
      <c r="D145" s="619"/>
      <c r="E145" s="208">
        <v>0.20626185999999999</v>
      </c>
      <c r="F145" s="208">
        <v>0.21078351000000001</v>
      </c>
    </row>
    <row r="146" spans="1:6" x14ac:dyDescent="0.25">
      <c r="A146" s="111" t="s">
        <v>597</v>
      </c>
      <c r="B146" s="209">
        <v>0.30340053197979799</v>
      </c>
      <c r="C146" s="117"/>
      <c r="D146" s="117"/>
      <c r="E146" s="209">
        <v>0.30007686464501998</v>
      </c>
      <c r="F146" s="209">
        <v>0.30672419931457601</v>
      </c>
    </row>
    <row r="147" spans="1:6" x14ac:dyDescent="0.25">
      <c r="A147" s="216" t="s">
        <v>581</v>
      </c>
      <c r="B147" s="209">
        <v>5.3680332385436701E-2</v>
      </c>
      <c r="C147" s="117"/>
      <c r="D147" s="117"/>
      <c r="E147" s="209">
        <v>5.1717720193358699E-2</v>
      </c>
      <c r="F147" s="209">
        <v>5.5642944577514702E-2</v>
      </c>
    </row>
    <row r="148" spans="1:6" x14ac:dyDescent="0.25">
      <c r="A148" s="210" t="s">
        <v>585</v>
      </c>
      <c r="B148" s="211"/>
      <c r="C148" s="212"/>
      <c r="D148" s="213"/>
      <c r="E148" s="211"/>
      <c r="F148" s="211"/>
    </row>
    <row r="149" spans="1:6" x14ac:dyDescent="0.25">
      <c r="A149" s="127" t="s">
        <v>401</v>
      </c>
      <c r="B149" s="209">
        <v>5.13893582488089E-2</v>
      </c>
      <c r="C149" s="116"/>
      <c r="D149" s="117"/>
      <c r="E149" s="209">
        <v>4.7941495436496499E-2</v>
      </c>
      <c r="F149" s="209">
        <v>5.4837221061121301E-2</v>
      </c>
    </row>
    <row r="150" spans="1:6" x14ac:dyDescent="0.25">
      <c r="A150" s="127" t="s">
        <v>399</v>
      </c>
      <c r="B150" s="209">
        <v>6.1169994203610002E-2</v>
      </c>
      <c r="C150" s="117"/>
      <c r="D150" s="117"/>
      <c r="E150" s="209">
        <v>5.71147780881728E-2</v>
      </c>
      <c r="F150" s="209">
        <v>6.5225210319047197E-2</v>
      </c>
    </row>
    <row r="151" spans="1:6" x14ac:dyDescent="0.25">
      <c r="A151" s="127" t="s">
        <v>405</v>
      </c>
      <c r="B151" s="209">
        <v>4.2780399925003897E-2</v>
      </c>
      <c r="C151" s="117"/>
      <c r="D151" s="117"/>
      <c r="E151" s="209">
        <v>3.7023676500990199E-2</v>
      </c>
      <c r="F151" s="209">
        <v>4.8537123349017497E-2</v>
      </c>
    </row>
    <row r="152" spans="1:6" x14ac:dyDescent="0.25">
      <c r="A152" s="127" t="s">
        <v>403</v>
      </c>
      <c r="B152" s="209">
        <v>4.3051519118304897E-2</v>
      </c>
      <c r="C152" s="117"/>
      <c r="D152" s="117"/>
      <c r="E152" s="209">
        <v>3.92778966895359E-2</v>
      </c>
      <c r="F152" s="209">
        <v>4.6825141547073901E-2</v>
      </c>
    </row>
    <row r="153" spans="1:6" x14ac:dyDescent="0.25">
      <c r="A153" s="127" t="s">
        <v>411</v>
      </c>
      <c r="B153" s="209">
        <v>9.3807961844545804E-2</v>
      </c>
      <c r="C153" s="117"/>
      <c r="D153" s="117"/>
      <c r="E153" s="209">
        <v>7.9240361967031506E-2</v>
      </c>
      <c r="F153" s="209">
        <v>0.10837556172206</v>
      </c>
    </row>
    <row r="154" spans="1:6" x14ac:dyDescent="0.25">
      <c r="A154" s="127" t="s">
        <v>415</v>
      </c>
      <c r="B154" s="214">
        <v>4.6339002594407597E-2</v>
      </c>
      <c r="C154" s="109" t="s">
        <v>323</v>
      </c>
      <c r="D154" s="109"/>
      <c r="E154" s="214">
        <v>2.1212030870094802E-2</v>
      </c>
      <c r="F154" s="214">
        <v>7.1465974318720399E-2</v>
      </c>
    </row>
    <row r="155" spans="1:6" x14ac:dyDescent="0.25">
      <c r="A155" s="127" t="s">
        <v>413</v>
      </c>
      <c r="B155" s="209">
        <v>7.0763500931098705E-2</v>
      </c>
      <c r="C155" s="117"/>
      <c r="D155" s="117"/>
      <c r="E155" s="209">
        <v>4.0998581189937398E-2</v>
      </c>
      <c r="F155" s="209">
        <v>0.10052842067226</v>
      </c>
    </row>
    <row r="156" spans="1:6" x14ac:dyDescent="0.25">
      <c r="A156" s="127" t="s">
        <v>409</v>
      </c>
      <c r="B156" s="214">
        <v>8.1442345566953803E-2</v>
      </c>
      <c r="C156" s="109"/>
      <c r="D156" s="109"/>
      <c r="E156" s="214">
        <v>6.8044778383651694E-2</v>
      </c>
      <c r="F156" s="214">
        <v>9.4839912750255898E-2</v>
      </c>
    </row>
    <row r="157" spans="1:6" x14ac:dyDescent="0.25">
      <c r="A157" s="127" t="s">
        <v>407</v>
      </c>
      <c r="B157" s="214">
        <v>4.7973658802267699E-2</v>
      </c>
      <c r="C157" s="109"/>
      <c r="D157" s="109"/>
      <c r="E157" s="214">
        <v>4.07341568514272E-2</v>
      </c>
      <c r="F157" s="214">
        <v>5.5213160753108302E-2</v>
      </c>
    </row>
    <row r="158" spans="1:6" x14ac:dyDescent="0.25">
      <c r="A158" s="210" t="s">
        <v>587</v>
      </c>
      <c r="B158" s="211"/>
      <c r="C158" s="212"/>
      <c r="D158" s="213"/>
      <c r="E158" s="211"/>
      <c r="F158" s="211"/>
    </row>
    <row r="159" spans="1:6" x14ac:dyDescent="0.25">
      <c r="A159" s="127" t="s">
        <v>410</v>
      </c>
      <c r="B159" s="214">
        <v>0.11345984940442699</v>
      </c>
      <c r="C159" s="117"/>
      <c r="D159" s="117"/>
      <c r="E159" s="214">
        <v>9.9598570334052602E-2</v>
      </c>
      <c r="F159" s="214">
        <v>0.12732112847480201</v>
      </c>
    </row>
    <row r="160" spans="1:6" ht="15" x14ac:dyDescent="0.25">
      <c r="A160" s="127" t="s">
        <v>400</v>
      </c>
      <c r="B160" s="214">
        <v>4.1314876167869503E-2</v>
      </c>
      <c r="C160" s="29"/>
      <c r="D160" s="29"/>
      <c r="E160" s="214">
        <v>3.6697626038095302E-2</v>
      </c>
      <c r="F160" s="214">
        <v>4.5932126297643601E-2</v>
      </c>
    </row>
    <row r="161" spans="1:6" ht="15" x14ac:dyDescent="0.25">
      <c r="A161" s="127" t="s">
        <v>417</v>
      </c>
      <c r="B161" s="214">
        <v>4.0065028416343101E-2</v>
      </c>
      <c r="C161" s="29"/>
      <c r="D161" s="29"/>
      <c r="E161" s="214">
        <v>2.92464286717635E-2</v>
      </c>
      <c r="F161" s="214">
        <v>5.0883628160922602E-2</v>
      </c>
    </row>
    <row r="162" spans="1:6" x14ac:dyDescent="0.25">
      <c r="A162" s="127" t="s">
        <v>397</v>
      </c>
      <c r="B162" s="214">
        <v>8.47729862389342E-2</v>
      </c>
      <c r="C162" s="117"/>
      <c r="D162" s="117" t="s">
        <v>586</v>
      </c>
      <c r="E162" s="214">
        <v>7.8070523984113405E-2</v>
      </c>
      <c r="F162" s="214">
        <v>9.1475448493754996E-2</v>
      </c>
    </row>
    <row r="163" spans="1:6" ht="15" x14ac:dyDescent="0.25">
      <c r="A163" s="127" t="s">
        <v>408</v>
      </c>
      <c r="B163" s="214">
        <v>5.1672660909139502E-2</v>
      </c>
      <c r="C163" s="29"/>
      <c r="D163" s="29"/>
      <c r="E163" s="214">
        <v>4.0497982085528399E-2</v>
      </c>
      <c r="F163" s="214">
        <v>6.2847339732750598E-2</v>
      </c>
    </row>
    <row r="164" spans="1:6" ht="15" x14ac:dyDescent="0.25">
      <c r="A164" s="127" t="s">
        <v>406</v>
      </c>
      <c r="B164" s="214">
        <v>4.3688193192372798E-2</v>
      </c>
      <c r="C164" s="29"/>
      <c r="D164" s="29"/>
      <c r="E164" s="214">
        <v>3.5979684098332299E-2</v>
      </c>
      <c r="F164" s="214">
        <v>5.1396702286413298E-2</v>
      </c>
    </row>
    <row r="165" spans="1:6" ht="15" x14ac:dyDescent="0.25">
      <c r="A165" s="127" t="s">
        <v>412</v>
      </c>
      <c r="B165" s="214">
        <v>6.0701087653443099E-2</v>
      </c>
      <c r="C165" s="29"/>
      <c r="D165" s="29"/>
      <c r="E165" s="214">
        <v>4.80938705220154E-2</v>
      </c>
      <c r="F165" s="214">
        <v>7.3308304784870701E-2</v>
      </c>
    </row>
    <row r="166" spans="1:6" ht="15" x14ac:dyDescent="0.25">
      <c r="A166" s="127" t="s">
        <v>426</v>
      </c>
      <c r="B166" s="214">
        <v>2.79273777136195E-2</v>
      </c>
      <c r="C166" s="29" t="s">
        <v>323</v>
      </c>
      <c r="D166" s="29"/>
      <c r="E166" s="214">
        <v>1.49538004825131E-2</v>
      </c>
      <c r="F166" s="214">
        <v>4.0900954944725801E-2</v>
      </c>
    </row>
    <row r="167" spans="1:6" ht="15" x14ac:dyDescent="0.25">
      <c r="A167" s="127" t="s">
        <v>414</v>
      </c>
      <c r="B167" s="214">
        <v>4.7257898074125601E-2</v>
      </c>
      <c r="C167" s="29"/>
      <c r="D167" s="29"/>
      <c r="E167" s="214">
        <v>3.7689018535263602E-2</v>
      </c>
      <c r="F167" s="214">
        <v>5.6826777612987697E-2</v>
      </c>
    </row>
    <row r="168" spans="1:6" ht="15" x14ac:dyDescent="0.25">
      <c r="A168" s="127" t="s">
        <v>423</v>
      </c>
      <c r="B168" s="214">
        <v>1.9436409851871301E-2</v>
      </c>
      <c r="C168" s="29" t="s">
        <v>323</v>
      </c>
      <c r="D168" s="29"/>
      <c r="E168" s="214">
        <v>8.9574840119713492E-3</v>
      </c>
      <c r="F168" s="214">
        <v>2.9915335691771301E-2</v>
      </c>
    </row>
    <row r="169" spans="1:6" ht="15" x14ac:dyDescent="0.25">
      <c r="A169" s="127" t="s">
        <v>402</v>
      </c>
      <c r="B169" s="214">
        <v>3.8346619160907001E-2</v>
      </c>
      <c r="C169" s="29"/>
      <c r="D169" s="29"/>
      <c r="E169" s="214">
        <v>3.1844288587478203E-2</v>
      </c>
      <c r="F169" s="214">
        <v>4.48489497343358E-2</v>
      </c>
    </row>
    <row r="170" spans="1:6" ht="15" x14ac:dyDescent="0.25">
      <c r="A170" s="127" t="s">
        <v>421</v>
      </c>
      <c r="B170" s="214">
        <v>2.0585837914708398E-2</v>
      </c>
      <c r="C170" s="29"/>
      <c r="D170" s="29"/>
      <c r="E170" s="214">
        <v>1.12382003172677E-2</v>
      </c>
      <c r="F170" s="214">
        <v>2.9933475512149001E-2</v>
      </c>
    </row>
    <row r="171" spans="1:6" ht="15" x14ac:dyDescent="0.25">
      <c r="A171" s="127" t="s">
        <v>404</v>
      </c>
      <c r="B171" s="214">
        <v>2.99942282987135E-2</v>
      </c>
      <c r="C171" s="29"/>
      <c r="D171" s="29"/>
      <c r="E171" s="214">
        <v>2.3400096912682199E-2</v>
      </c>
      <c r="F171" s="214">
        <v>3.6588359684744699E-2</v>
      </c>
    </row>
    <row r="172" spans="1:6" ht="15" x14ac:dyDescent="0.25">
      <c r="A172" s="127" t="s">
        <v>424</v>
      </c>
      <c r="B172" s="214">
        <v>9.89446540279834E-2</v>
      </c>
      <c r="C172" s="29"/>
      <c r="D172" s="29"/>
      <c r="E172" s="214">
        <v>7.4311072292552294E-2</v>
      </c>
      <c r="F172" s="214">
        <v>0.12357823576341399</v>
      </c>
    </row>
    <row r="173" spans="1:6" ht="15" x14ac:dyDescent="0.25">
      <c r="A173" s="127" t="s">
        <v>420</v>
      </c>
      <c r="B173" s="214">
        <v>3.5624779237380798E-2</v>
      </c>
      <c r="C173" s="29"/>
      <c r="D173" s="29"/>
      <c r="E173" s="214">
        <v>2.72366941955886E-2</v>
      </c>
      <c r="F173" s="214">
        <v>4.4012864279173003E-2</v>
      </c>
    </row>
    <row r="174" spans="1:6" ht="15" x14ac:dyDescent="0.25">
      <c r="A174" s="127" t="s">
        <v>422</v>
      </c>
      <c r="B174" s="214">
        <v>2.70130206646369E-2</v>
      </c>
      <c r="C174" s="29" t="s">
        <v>323</v>
      </c>
      <c r="D174" s="29"/>
      <c r="E174" s="214">
        <v>1.40026660777031E-2</v>
      </c>
      <c r="F174" s="214">
        <v>4.0023375251570702E-2</v>
      </c>
    </row>
    <row r="175" spans="1:6" ht="15" x14ac:dyDescent="0.25">
      <c r="A175" s="127" t="s">
        <v>418</v>
      </c>
      <c r="B175" s="214">
        <v>4.3875474475731403E-2</v>
      </c>
      <c r="C175" s="29"/>
      <c r="D175" s="29"/>
      <c r="E175" s="214">
        <v>2.9333787232390999E-2</v>
      </c>
      <c r="F175" s="214">
        <v>5.8417161719071797E-2</v>
      </c>
    </row>
    <row r="176" spans="1:6" ht="15" x14ac:dyDescent="0.25">
      <c r="A176" s="127" t="s">
        <v>416</v>
      </c>
      <c r="B176" s="214">
        <v>2.1084568707274001E-2</v>
      </c>
      <c r="C176" s="29"/>
      <c r="D176" s="29"/>
      <c r="E176" s="214">
        <v>1.4157983824322999E-2</v>
      </c>
      <c r="F176" s="214">
        <v>2.8011153590224901E-2</v>
      </c>
    </row>
    <row r="177" spans="1:6" ht="15" x14ac:dyDescent="0.25">
      <c r="A177" s="127" t="s">
        <v>419</v>
      </c>
      <c r="B177" s="214">
        <v>2.59932085699928E-2</v>
      </c>
      <c r="C177" s="29"/>
      <c r="D177" s="29"/>
      <c r="E177" s="214">
        <v>1.53169684645818E-2</v>
      </c>
      <c r="F177" s="214">
        <v>3.66694486754039E-2</v>
      </c>
    </row>
    <row r="178" spans="1:6" ht="15" x14ac:dyDescent="0.25">
      <c r="A178" s="127" t="s">
        <v>425</v>
      </c>
      <c r="B178" s="214">
        <v>7.6447400837644702E-2</v>
      </c>
      <c r="C178" s="29"/>
      <c r="D178" s="29"/>
      <c r="E178" s="214">
        <v>5.6425766020427398E-2</v>
      </c>
      <c r="F178" s="214">
        <v>9.6469035654862104E-2</v>
      </c>
    </row>
    <row r="179" spans="1:6" ht="15" x14ac:dyDescent="0.25">
      <c r="A179" s="537" t="s">
        <v>598</v>
      </c>
      <c r="B179" s="537"/>
      <c r="C179" s="537"/>
      <c r="D179" s="537"/>
      <c r="E179" s="537"/>
      <c r="F179" s="537"/>
    </row>
    <row r="180" spans="1:6" ht="15" x14ac:dyDescent="0.25">
      <c r="A180" s="103" t="s">
        <v>596</v>
      </c>
      <c r="B180" s="217">
        <v>8.2692740000000001E-2</v>
      </c>
      <c r="C180" s="619"/>
      <c r="D180" s="619"/>
      <c r="E180" s="208">
        <v>8.1318580000000001E-2</v>
      </c>
      <c r="F180" s="208">
        <v>8.4066890000000005E-2</v>
      </c>
    </row>
    <row r="181" spans="1:6" x14ac:dyDescent="0.25">
      <c r="A181" s="111" t="s">
        <v>597</v>
      </c>
      <c r="B181" s="209">
        <v>0.101417671335873</v>
      </c>
      <c r="C181" s="117"/>
      <c r="D181" s="117"/>
      <c r="E181" s="209">
        <v>9.9480152543647699E-2</v>
      </c>
      <c r="F181" s="209">
        <v>0.103355190128099</v>
      </c>
    </row>
    <row r="182" spans="1:6" x14ac:dyDescent="0.25">
      <c r="A182" s="216" t="s">
        <v>581</v>
      </c>
      <c r="B182" s="209">
        <v>5.2133309673576697E-2</v>
      </c>
      <c r="C182" s="117"/>
      <c r="D182" s="117"/>
      <c r="E182" s="209">
        <v>5.0344693631965101E-2</v>
      </c>
      <c r="F182" s="209">
        <v>5.39219257151883E-2</v>
      </c>
    </row>
    <row r="183" spans="1:6" x14ac:dyDescent="0.25">
      <c r="A183" s="210" t="s">
        <v>585</v>
      </c>
      <c r="B183" s="211"/>
      <c r="C183" s="212"/>
      <c r="D183" s="213"/>
      <c r="E183" s="211"/>
      <c r="F183" s="211"/>
    </row>
    <row r="184" spans="1:6" x14ac:dyDescent="0.25">
      <c r="A184" s="127" t="s">
        <v>401</v>
      </c>
      <c r="B184" s="209">
        <v>5.6857070781591398E-2</v>
      </c>
      <c r="C184" s="116"/>
      <c r="D184" s="117"/>
      <c r="E184" s="209">
        <v>5.3090473666139899E-2</v>
      </c>
      <c r="F184" s="209">
        <v>6.06236678970428E-2</v>
      </c>
    </row>
    <row r="185" spans="1:6" x14ac:dyDescent="0.25">
      <c r="A185" s="127" t="s">
        <v>399</v>
      </c>
      <c r="B185" s="209">
        <v>5.3931628895168601E-2</v>
      </c>
      <c r="C185" s="117"/>
      <c r="D185" s="117"/>
      <c r="E185" s="209">
        <v>5.0429627156839497E-2</v>
      </c>
      <c r="F185" s="209">
        <v>5.7433630633497698E-2</v>
      </c>
    </row>
    <row r="186" spans="1:6" x14ac:dyDescent="0.25">
      <c r="A186" s="127" t="s">
        <v>405</v>
      </c>
      <c r="B186" s="209">
        <v>3.6090527934699003E-2</v>
      </c>
      <c r="C186" s="117"/>
      <c r="D186" s="117"/>
      <c r="E186" s="209">
        <v>3.1827555968179398E-2</v>
      </c>
      <c r="F186" s="209">
        <v>4.0353499901218601E-2</v>
      </c>
    </row>
    <row r="187" spans="1:6" x14ac:dyDescent="0.25">
      <c r="A187" s="127" t="s">
        <v>403</v>
      </c>
      <c r="B187" s="209">
        <v>5.2648405961760597E-2</v>
      </c>
      <c r="C187" s="117"/>
      <c r="D187" s="117"/>
      <c r="E187" s="209">
        <v>4.8816915062810599E-2</v>
      </c>
      <c r="F187" s="209">
        <v>5.6479896860710699E-2</v>
      </c>
    </row>
    <row r="188" spans="1:6" x14ac:dyDescent="0.25">
      <c r="A188" s="127" t="s">
        <v>411</v>
      </c>
      <c r="B188" s="209">
        <v>5.2783539064570097E-2</v>
      </c>
      <c r="C188" s="117"/>
      <c r="D188" s="117"/>
      <c r="E188" s="209">
        <v>4.3419360787804603E-2</v>
      </c>
      <c r="F188" s="209">
        <v>6.2147717341335597E-2</v>
      </c>
    </row>
    <row r="189" spans="1:6" x14ac:dyDescent="0.25">
      <c r="A189" s="127" t="s">
        <v>415</v>
      </c>
      <c r="B189" s="214">
        <v>4.7275872009224597E-2</v>
      </c>
      <c r="C189" s="109" t="s">
        <v>323</v>
      </c>
      <c r="D189" s="109"/>
      <c r="E189" s="214">
        <v>1.6130604669396101E-2</v>
      </c>
      <c r="F189" s="214">
        <v>7.8421139349052996E-2</v>
      </c>
    </row>
    <row r="190" spans="1:6" x14ac:dyDescent="0.25">
      <c r="A190" s="127" t="s">
        <v>413</v>
      </c>
      <c r="B190" s="209">
        <v>5.02063022601964E-2</v>
      </c>
      <c r="C190" s="117"/>
      <c r="D190" s="117"/>
      <c r="E190" s="209">
        <v>3.1437756819795E-2</v>
      </c>
      <c r="F190" s="209">
        <v>6.8974847700597905E-2</v>
      </c>
    </row>
    <row r="191" spans="1:6" x14ac:dyDescent="0.25">
      <c r="A191" s="127" t="s">
        <v>409</v>
      </c>
      <c r="B191" s="214">
        <v>6.3802640817934297E-2</v>
      </c>
      <c r="C191" s="109"/>
      <c r="D191" s="109"/>
      <c r="E191" s="214">
        <v>5.39534058565425E-2</v>
      </c>
      <c r="F191" s="214">
        <v>7.3651875779325998E-2</v>
      </c>
    </row>
    <row r="192" spans="1:6" x14ac:dyDescent="0.25">
      <c r="A192" s="127" t="s">
        <v>407</v>
      </c>
      <c r="B192" s="214">
        <v>4.5220706558067002E-2</v>
      </c>
      <c r="C192" s="109"/>
      <c r="D192" s="117" t="s">
        <v>590</v>
      </c>
      <c r="E192" s="214">
        <v>3.8712043802550299E-2</v>
      </c>
      <c r="F192" s="214">
        <v>5.1729369313583698E-2</v>
      </c>
    </row>
    <row r="193" spans="1:6" x14ac:dyDescent="0.25">
      <c r="A193" s="210" t="s">
        <v>587</v>
      </c>
      <c r="B193" s="211"/>
      <c r="C193" s="212"/>
      <c r="D193" s="213"/>
      <c r="E193" s="211"/>
      <c r="F193" s="211"/>
    </row>
    <row r="194" spans="1:6" x14ac:dyDescent="0.25">
      <c r="A194" s="127" t="s">
        <v>410</v>
      </c>
      <c r="B194" s="214">
        <v>7.4498425950597594E-2</v>
      </c>
      <c r="C194" s="117"/>
      <c r="D194" s="117"/>
      <c r="E194" s="214">
        <v>6.3538890220402697E-2</v>
      </c>
      <c r="F194" s="214">
        <v>8.5457961680792394E-2</v>
      </c>
    </row>
    <row r="195" spans="1:6" ht="15" x14ac:dyDescent="0.25">
      <c r="A195" s="127" t="s">
        <v>400</v>
      </c>
      <c r="B195" s="214">
        <v>5.9815165850119E-2</v>
      </c>
      <c r="C195" s="29"/>
      <c r="D195" s="29"/>
      <c r="E195" s="214">
        <v>5.3257595648618698E-2</v>
      </c>
      <c r="F195" s="214">
        <v>6.6372736051619294E-2</v>
      </c>
    </row>
    <row r="196" spans="1:6" ht="15" x14ac:dyDescent="0.25">
      <c r="A196" s="127" t="s">
        <v>417</v>
      </c>
      <c r="B196" s="214">
        <v>5.0464200781953301E-2</v>
      </c>
      <c r="C196" s="29"/>
      <c r="D196" s="29"/>
      <c r="E196" s="214">
        <v>3.7742758696864602E-2</v>
      </c>
      <c r="F196" s="214">
        <v>6.3185642867041897E-2</v>
      </c>
    </row>
    <row r="197" spans="1:6" x14ac:dyDescent="0.25">
      <c r="A197" s="127" t="s">
        <v>397</v>
      </c>
      <c r="B197" s="214">
        <v>6.6414672626873505E-2</v>
      </c>
      <c r="C197" s="117"/>
      <c r="D197" s="117"/>
      <c r="E197" s="214">
        <v>6.0871843377778102E-2</v>
      </c>
      <c r="F197" s="214">
        <v>7.1957501875968902E-2</v>
      </c>
    </row>
    <row r="198" spans="1:6" ht="15" x14ac:dyDescent="0.25">
      <c r="A198" s="127" t="s">
        <v>408</v>
      </c>
      <c r="B198" s="214">
        <v>5.3993998121549501E-2</v>
      </c>
      <c r="C198" s="29"/>
      <c r="D198" s="29"/>
      <c r="E198" s="214">
        <v>4.5072276983460502E-2</v>
      </c>
      <c r="F198" s="214">
        <v>6.29157192596385E-2</v>
      </c>
    </row>
    <row r="199" spans="1:6" ht="15" x14ac:dyDescent="0.25">
      <c r="A199" s="127" t="s">
        <v>406</v>
      </c>
      <c r="B199" s="214">
        <v>4.5887286237228903E-2</v>
      </c>
      <c r="C199" s="29"/>
      <c r="D199" s="29"/>
      <c r="E199" s="214">
        <v>3.8694000031376997E-2</v>
      </c>
      <c r="F199" s="214">
        <v>5.3080572443080697E-2</v>
      </c>
    </row>
    <row r="200" spans="1:6" ht="15" x14ac:dyDescent="0.25">
      <c r="A200" s="127" t="s">
        <v>412</v>
      </c>
      <c r="B200" s="214">
        <v>4.4007414229258197E-2</v>
      </c>
      <c r="C200" s="29"/>
      <c r="D200" s="29"/>
      <c r="E200" s="214">
        <v>3.4694169127607997E-2</v>
      </c>
      <c r="F200" s="214">
        <v>5.3320659330908397E-2</v>
      </c>
    </row>
    <row r="201" spans="1:6" ht="15" x14ac:dyDescent="0.25">
      <c r="A201" s="127" t="s">
        <v>426</v>
      </c>
      <c r="B201" s="214">
        <v>2.7372161456887499E-2</v>
      </c>
      <c r="C201" s="29"/>
      <c r="D201" s="29"/>
      <c r="E201" s="214">
        <v>1.9184871058369999E-2</v>
      </c>
      <c r="F201" s="214">
        <v>3.5559451855404899E-2</v>
      </c>
    </row>
    <row r="202" spans="1:6" ht="15" x14ac:dyDescent="0.25">
      <c r="A202" s="127" t="s">
        <v>414</v>
      </c>
      <c r="B202" s="214">
        <v>5.7303775907299397E-2</v>
      </c>
      <c r="C202" s="29"/>
      <c r="D202" s="29"/>
      <c r="E202" s="214">
        <v>4.4508482138263597E-2</v>
      </c>
      <c r="F202" s="214">
        <v>7.0099069676335293E-2</v>
      </c>
    </row>
    <row r="203" spans="1:6" ht="15" x14ac:dyDescent="0.25">
      <c r="A203" s="127" t="s">
        <v>423</v>
      </c>
      <c r="B203" s="214">
        <v>1.8450346217898199E-2</v>
      </c>
      <c r="C203" s="29" t="s">
        <v>323</v>
      </c>
      <c r="D203" s="29"/>
      <c r="E203" s="214">
        <v>9.3943145006037294E-3</v>
      </c>
      <c r="F203" s="214">
        <v>2.7506377935192599E-2</v>
      </c>
    </row>
    <row r="204" spans="1:6" ht="15" x14ac:dyDescent="0.25">
      <c r="A204" s="127" t="s">
        <v>402</v>
      </c>
      <c r="B204" s="214">
        <v>5.1871103043149798E-2</v>
      </c>
      <c r="C204" s="29"/>
      <c r="D204" s="29"/>
      <c r="E204" s="214">
        <v>4.4680452391633201E-2</v>
      </c>
      <c r="F204" s="214">
        <v>5.9061753694666499E-2</v>
      </c>
    </row>
    <row r="205" spans="1:6" x14ac:dyDescent="0.25">
      <c r="A205" s="127" t="s">
        <v>421</v>
      </c>
      <c r="B205" s="214">
        <v>3.54659128353653E-2</v>
      </c>
      <c r="C205" s="29"/>
      <c r="D205" s="117" t="s">
        <v>590</v>
      </c>
      <c r="E205" s="214">
        <v>2.7388379675054801E-2</v>
      </c>
      <c r="F205" s="214">
        <v>4.3543445995675799E-2</v>
      </c>
    </row>
    <row r="206" spans="1:6" ht="15" x14ac:dyDescent="0.25">
      <c r="A206" s="127" t="s">
        <v>404</v>
      </c>
      <c r="B206" s="214">
        <v>5.4440176005858598E-2</v>
      </c>
      <c r="C206" s="29"/>
      <c r="D206" s="29"/>
      <c r="E206" s="214">
        <v>4.5876178213806899E-2</v>
      </c>
      <c r="F206" s="214">
        <v>6.3004173797910304E-2</v>
      </c>
    </row>
    <row r="207" spans="1:6" ht="15" x14ac:dyDescent="0.25">
      <c r="A207" s="127" t="s">
        <v>424</v>
      </c>
      <c r="B207" s="214">
        <v>8.1896757556945698E-2</v>
      </c>
      <c r="C207" s="29"/>
      <c r="D207" s="29"/>
      <c r="E207" s="214">
        <v>6.6537320457691507E-2</v>
      </c>
      <c r="F207" s="214">
        <v>9.7256194656200001E-2</v>
      </c>
    </row>
    <row r="208" spans="1:6" ht="15" x14ac:dyDescent="0.25">
      <c r="A208" s="127" t="s">
        <v>420</v>
      </c>
      <c r="B208" s="214">
        <v>4.7600625704337901E-2</v>
      </c>
      <c r="C208" s="29"/>
      <c r="D208" s="29"/>
      <c r="E208" s="214">
        <v>3.2483859335465298E-2</v>
      </c>
      <c r="F208" s="214">
        <v>6.2717392073210504E-2</v>
      </c>
    </row>
    <row r="209" spans="1:6" ht="15" x14ac:dyDescent="0.25">
      <c r="A209" s="127" t="s">
        <v>422</v>
      </c>
      <c r="B209" s="214">
        <v>2.84381680378312E-2</v>
      </c>
      <c r="C209" s="29" t="s">
        <v>323</v>
      </c>
      <c r="D209" s="29"/>
      <c r="E209" s="214">
        <v>1.5367096232235899E-2</v>
      </c>
      <c r="F209" s="214">
        <v>4.1509239843426499E-2</v>
      </c>
    </row>
    <row r="210" spans="1:6" x14ac:dyDescent="0.25">
      <c r="A210" s="127" t="s">
        <v>418</v>
      </c>
      <c r="B210" s="214">
        <v>3.5302437686723302E-2</v>
      </c>
      <c r="C210" s="29"/>
      <c r="D210" s="117" t="s">
        <v>590</v>
      </c>
      <c r="E210" s="214">
        <v>2.5002832096027602E-2</v>
      </c>
      <c r="F210" s="214">
        <v>4.5602043277419103E-2</v>
      </c>
    </row>
    <row r="211" spans="1:6" x14ac:dyDescent="0.25">
      <c r="A211" s="127" t="s">
        <v>416</v>
      </c>
      <c r="B211" s="214">
        <v>2.5424379752669202E-2</v>
      </c>
      <c r="C211" s="29"/>
      <c r="D211" s="117" t="s">
        <v>590</v>
      </c>
      <c r="E211" s="214">
        <v>1.80961475928074E-2</v>
      </c>
      <c r="F211" s="214">
        <v>3.2752611912531003E-2</v>
      </c>
    </row>
    <row r="212" spans="1:6" ht="15" x14ac:dyDescent="0.25">
      <c r="A212" s="127" t="s">
        <v>419</v>
      </c>
      <c r="B212" s="214">
        <v>2.19427144401638E-2</v>
      </c>
      <c r="C212" s="29"/>
      <c r="D212" s="29"/>
      <c r="E212" s="214">
        <v>1.5106358362911E-2</v>
      </c>
      <c r="F212" s="214">
        <v>2.8779070517416599E-2</v>
      </c>
    </row>
    <row r="213" spans="1:6" ht="15" x14ac:dyDescent="0.25">
      <c r="A213" s="127" t="s">
        <v>425</v>
      </c>
      <c r="B213" s="214">
        <v>4.7696476964769599E-2</v>
      </c>
      <c r="C213" s="29"/>
      <c r="D213" s="29"/>
      <c r="E213" s="214">
        <v>3.0982776249851501E-2</v>
      </c>
      <c r="F213" s="214">
        <v>6.4410177679687805E-2</v>
      </c>
    </row>
    <row r="214" spans="1:6" ht="15" x14ac:dyDescent="0.25">
      <c r="A214" s="537" t="s">
        <v>599</v>
      </c>
      <c r="B214" s="537"/>
      <c r="C214" s="537"/>
      <c r="D214" s="537"/>
      <c r="E214" s="537"/>
      <c r="F214" s="537"/>
    </row>
    <row r="215" spans="1:6" ht="15" x14ac:dyDescent="0.25">
      <c r="A215" s="103" t="s">
        <v>596</v>
      </c>
      <c r="B215" s="208">
        <v>0.31170120000000001</v>
      </c>
      <c r="C215" s="105"/>
      <c r="D215" s="105"/>
      <c r="E215" s="208">
        <v>0.30943517999999998</v>
      </c>
      <c r="F215" s="208">
        <v>0.31396721999999999</v>
      </c>
    </row>
    <row r="216" spans="1:6" x14ac:dyDescent="0.25">
      <c r="A216" s="111" t="s">
        <v>597</v>
      </c>
      <c r="B216" s="209">
        <v>0.29632666638730598</v>
      </c>
      <c r="C216" s="117"/>
      <c r="D216" s="117"/>
      <c r="E216" s="209">
        <v>0.29335057269963</v>
      </c>
      <c r="F216" s="209">
        <v>0.29930276007498102</v>
      </c>
    </row>
    <row r="217" spans="1:6" x14ac:dyDescent="0.25">
      <c r="A217" s="216" t="s">
        <v>584</v>
      </c>
      <c r="B217" s="209">
        <v>0.33679271914171699</v>
      </c>
      <c r="C217" s="117"/>
      <c r="D217" s="117"/>
      <c r="E217" s="209">
        <v>0.3328922578822</v>
      </c>
      <c r="F217" s="209">
        <v>0.34069318040123397</v>
      </c>
    </row>
    <row r="218" spans="1:6" x14ac:dyDescent="0.25">
      <c r="A218" s="210" t="s">
        <v>585</v>
      </c>
      <c r="B218" s="211"/>
      <c r="C218" s="212"/>
      <c r="D218" s="213"/>
      <c r="E218" s="211"/>
      <c r="F218" s="211"/>
    </row>
    <row r="219" spans="1:6" x14ac:dyDescent="0.25">
      <c r="A219" s="127" t="s">
        <v>401</v>
      </c>
      <c r="B219" s="209">
        <v>0.34330214139183302</v>
      </c>
      <c r="C219" s="116"/>
      <c r="D219" s="117"/>
      <c r="E219" s="209">
        <v>0.33573902750558399</v>
      </c>
      <c r="F219" s="209">
        <v>0.35086525527808299</v>
      </c>
    </row>
    <row r="220" spans="1:6" x14ac:dyDescent="0.25">
      <c r="A220" s="127" t="s">
        <v>399</v>
      </c>
      <c r="B220" s="209">
        <v>0.27322692373857299</v>
      </c>
      <c r="C220" s="117"/>
      <c r="D220" s="117"/>
      <c r="E220" s="209">
        <v>0.26645371612226099</v>
      </c>
      <c r="F220" s="209">
        <v>0.280000131354885</v>
      </c>
    </row>
    <row r="221" spans="1:6" x14ac:dyDescent="0.25">
      <c r="A221" s="127" t="s">
        <v>405</v>
      </c>
      <c r="B221" s="209">
        <v>0.31374738804246499</v>
      </c>
      <c r="C221" s="117"/>
      <c r="D221" s="117"/>
      <c r="E221" s="209">
        <v>0.30301535058824203</v>
      </c>
      <c r="F221" s="209">
        <v>0.32447942549668801</v>
      </c>
    </row>
    <row r="222" spans="1:6" x14ac:dyDescent="0.25">
      <c r="A222" s="127" t="s">
        <v>403</v>
      </c>
      <c r="B222" s="209">
        <v>0.38876447971810302</v>
      </c>
      <c r="C222" s="117"/>
      <c r="D222" s="117"/>
      <c r="E222" s="209">
        <v>0.37985559287456799</v>
      </c>
      <c r="F222" s="209">
        <v>0.39767336656163899</v>
      </c>
    </row>
    <row r="223" spans="1:6" x14ac:dyDescent="0.25">
      <c r="A223" s="127" t="s">
        <v>411</v>
      </c>
      <c r="B223" s="209">
        <v>0.37793635275521498</v>
      </c>
      <c r="C223" s="117"/>
      <c r="D223" s="117"/>
      <c r="E223" s="209">
        <v>0.357240673001884</v>
      </c>
      <c r="F223" s="209">
        <v>0.39863203250854601</v>
      </c>
    </row>
    <row r="224" spans="1:6" x14ac:dyDescent="0.25">
      <c r="A224" s="127" t="s">
        <v>415</v>
      </c>
      <c r="B224" s="214">
        <v>0.65732199481118503</v>
      </c>
      <c r="C224" s="109"/>
      <c r="D224" s="109"/>
      <c r="E224" s="214">
        <v>0.59054113752705195</v>
      </c>
      <c r="F224" s="214">
        <v>0.724102852095317</v>
      </c>
    </row>
    <row r="225" spans="1:6" x14ac:dyDescent="0.25">
      <c r="A225" s="127" t="s">
        <v>413</v>
      </c>
      <c r="B225" s="209">
        <v>0.36612261291853798</v>
      </c>
      <c r="C225" s="117"/>
      <c r="D225" s="117"/>
      <c r="E225" s="209">
        <v>0.32713056667178803</v>
      </c>
      <c r="F225" s="209">
        <v>0.40511465916528799</v>
      </c>
    </row>
    <row r="226" spans="1:6" x14ac:dyDescent="0.25">
      <c r="A226" s="127" t="s">
        <v>409</v>
      </c>
      <c r="B226" s="214">
        <v>0.39884571252418999</v>
      </c>
      <c r="C226" s="109"/>
      <c r="D226" s="109"/>
      <c r="E226" s="214">
        <v>0.37556783961907397</v>
      </c>
      <c r="F226" s="214">
        <v>0.422123585429307</v>
      </c>
    </row>
    <row r="227" spans="1:6" x14ac:dyDescent="0.25">
      <c r="A227" s="127" t="s">
        <v>407</v>
      </c>
      <c r="B227" s="214">
        <v>0.36722699477632298</v>
      </c>
      <c r="C227" s="109"/>
      <c r="D227" s="117"/>
      <c r="E227" s="214">
        <v>0.35141819624896098</v>
      </c>
      <c r="F227" s="214">
        <v>0.38303579330368398</v>
      </c>
    </row>
    <row r="228" spans="1:6" x14ac:dyDescent="0.25">
      <c r="A228" s="210" t="s">
        <v>587</v>
      </c>
      <c r="B228" s="211"/>
      <c r="C228" s="212"/>
      <c r="D228" s="213"/>
      <c r="E228" s="211"/>
      <c r="F228" s="211"/>
    </row>
    <row r="229" spans="1:6" x14ac:dyDescent="0.25">
      <c r="A229" s="127" t="s">
        <v>410</v>
      </c>
      <c r="B229" s="214">
        <v>0.38252854506518202</v>
      </c>
      <c r="C229" s="117"/>
      <c r="D229" s="117"/>
      <c r="E229" s="214">
        <v>0.36267767358481601</v>
      </c>
      <c r="F229" s="214">
        <v>0.40237941654554898</v>
      </c>
    </row>
    <row r="230" spans="1:6" ht="15" x14ac:dyDescent="0.25">
      <c r="A230" s="127" t="s">
        <v>400</v>
      </c>
      <c r="B230" s="214">
        <v>0.31928327549063201</v>
      </c>
      <c r="C230" s="29"/>
      <c r="D230" s="29"/>
      <c r="E230" s="214">
        <v>0.30749189344417799</v>
      </c>
      <c r="F230" s="214">
        <v>0.33107465753708598</v>
      </c>
    </row>
    <row r="231" spans="1:6" ht="15" x14ac:dyDescent="0.25">
      <c r="A231" s="127" t="s">
        <v>417</v>
      </c>
      <c r="B231" s="214">
        <v>0.306627792930175</v>
      </c>
      <c r="C231" s="29"/>
      <c r="D231" s="29"/>
      <c r="E231" s="214">
        <v>0.282110757906197</v>
      </c>
      <c r="F231" s="214">
        <v>0.33114482795415301</v>
      </c>
    </row>
    <row r="232" spans="1:6" x14ac:dyDescent="0.25">
      <c r="A232" s="127" t="s">
        <v>397</v>
      </c>
      <c r="B232" s="214">
        <v>0.29831492681216598</v>
      </c>
      <c r="C232" s="117"/>
      <c r="D232" s="117"/>
      <c r="E232" s="214">
        <v>0.28823506015665801</v>
      </c>
      <c r="F232" s="214">
        <v>0.30839479346767401</v>
      </c>
    </row>
    <row r="233" spans="1:6" ht="15" x14ac:dyDescent="0.25">
      <c r="A233" s="127" t="s">
        <v>408</v>
      </c>
      <c r="B233" s="214">
        <v>0.37843141746653502</v>
      </c>
      <c r="C233" s="29"/>
      <c r="D233" s="29"/>
      <c r="E233" s="214">
        <v>0.35718418338984498</v>
      </c>
      <c r="F233" s="214">
        <v>0.39967865154322602</v>
      </c>
    </row>
    <row r="234" spans="1:6" ht="15" x14ac:dyDescent="0.25">
      <c r="A234" s="127" t="s">
        <v>406</v>
      </c>
      <c r="B234" s="214">
        <v>0.25889198492050502</v>
      </c>
      <c r="C234" s="29"/>
      <c r="D234" s="29"/>
      <c r="E234" s="214">
        <v>0.24344907439858601</v>
      </c>
      <c r="F234" s="214">
        <v>0.27433489544242401</v>
      </c>
    </row>
    <row r="235" spans="1:6" ht="15" x14ac:dyDescent="0.25">
      <c r="A235" s="127" t="s">
        <v>412</v>
      </c>
      <c r="B235" s="214">
        <v>0.24296755691819899</v>
      </c>
      <c r="C235" s="29"/>
      <c r="D235" s="29"/>
      <c r="E235" s="214">
        <v>0.223091463400754</v>
      </c>
      <c r="F235" s="214">
        <v>0.26284365043564301</v>
      </c>
    </row>
    <row r="236" spans="1:6" ht="15" x14ac:dyDescent="0.25">
      <c r="A236" s="127" t="s">
        <v>426</v>
      </c>
      <c r="B236" s="214">
        <v>0.26000777302759398</v>
      </c>
      <c r="C236" s="29"/>
      <c r="D236" s="29"/>
      <c r="E236" s="214">
        <v>0.23454060482368799</v>
      </c>
      <c r="F236" s="214">
        <v>0.28547494123150002</v>
      </c>
    </row>
    <row r="237" spans="1:6" ht="15" x14ac:dyDescent="0.25">
      <c r="A237" s="127" t="s">
        <v>414</v>
      </c>
      <c r="B237" s="214">
        <v>0.404483345973567</v>
      </c>
      <c r="C237" s="29"/>
      <c r="D237" s="29"/>
      <c r="E237" s="214">
        <v>0.37744319714803898</v>
      </c>
      <c r="F237" s="214">
        <v>0.43152349479909502</v>
      </c>
    </row>
    <row r="238" spans="1:6" ht="15" x14ac:dyDescent="0.25">
      <c r="A238" s="127" t="s">
        <v>423</v>
      </c>
      <c r="B238" s="214">
        <v>0.138026996231046</v>
      </c>
      <c r="C238" s="29"/>
      <c r="D238" s="29"/>
      <c r="E238" s="214">
        <v>0.11570997183635599</v>
      </c>
      <c r="F238" s="214">
        <v>0.16034402062573599</v>
      </c>
    </row>
    <row r="239" spans="1:6" ht="15" x14ac:dyDescent="0.25">
      <c r="A239" s="127" t="s">
        <v>402</v>
      </c>
      <c r="B239" s="214">
        <v>0.26392193119933199</v>
      </c>
      <c r="C239" s="29"/>
      <c r="D239" s="29"/>
      <c r="E239" s="214">
        <v>0.24894209843908799</v>
      </c>
      <c r="F239" s="214">
        <v>0.278901763959576</v>
      </c>
    </row>
    <row r="240" spans="1:6" x14ac:dyDescent="0.25">
      <c r="A240" s="127" t="s">
        <v>421</v>
      </c>
      <c r="B240" s="214">
        <v>0.36480463398137403</v>
      </c>
      <c r="C240" s="29"/>
      <c r="D240" s="117" t="s">
        <v>586</v>
      </c>
      <c r="E240" s="214">
        <v>0.33612070928284599</v>
      </c>
      <c r="F240" s="214">
        <v>0.39348855867990201</v>
      </c>
    </row>
    <row r="241" spans="1:6" ht="15" x14ac:dyDescent="0.25">
      <c r="A241" s="127" t="s">
        <v>404</v>
      </c>
      <c r="B241" s="214">
        <v>0.58058970651209296</v>
      </c>
      <c r="C241" s="29"/>
      <c r="D241" s="29"/>
      <c r="E241" s="214">
        <v>0.56151763443260705</v>
      </c>
      <c r="F241" s="214">
        <v>0.59966177859157799</v>
      </c>
    </row>
    <row r="242" spans="1:6" ht="15" x14ac:dyDescent="0.25">
      <c r="A242" s="127" t="s">
        <v>424</v>
      </c>
      <c r="B242" s="214">
        <v>0.38154815911369999</v>
      </c>
      <c r="C242" s="29"/>
      <c r="D242" s="29"/>
      <c r="E242" s="214">
        <v>0.34516162778856402</v>
      </c>
      <c r="F242" s="214">
        <v>0.41793469043883702</v>
      </c>
    </row>
    <row r="243" spans="1:6" ht="15" x14ac:dyDescent="0.25">
      <c r="A243" s="127" t="s">
        <v>420</v>
      </c>
      <c r="B243" s="214">
        <v>0.28666341479824398</v>
      </c>
      <c r="C243" s="29"/>
      <c r="D243" s="29"/>
      <c r="E243" s="214">
        <v>0.26081982757334199</v>
      </c>
      <c r="F243" s="214">
        <v>0.31250700202314602</v>
      </c>
    </row>
    <row r="244" spans="1:6" ht="15" x14ac:dyDescent="0.25">
      <c r="A244" s="127" t="s">
        <v>422</v>
      </c>
      <c r="B244" s="214">
        <v>0.35030554295955602</v>
      </c>
      <c r="C244" s="29"/>
      <c r="D244" s="29"/>
      <c r="E244" s="214">
        <v>0.32109432780965602</v>
      </c>
      <c r="F244" s="214">
        <v>0.37951675810945701</v>
      </c>
    </row>
    <row r="245" spans="1:6" x14ac:dyDescent="0.25">
      <c r="A245" s="127" t="s">
        <v>418</v>
      </c>
      <c r="B245" s="214">
        <v>0.30887468067602902</v>
      </c>
      <c r="C245" s="29"/>
      <c r="D245" s="117"/>
      <c r="E245" s="214">
        <v>0.28280786530350199</v>
      </c>
      <c r="F245" s="214">
        <v>0.334941496048556</v>
      </c>
    </row>
    <row r="246" spans="1:6" x14ac:dyDescent="0.25">
      <c r="A246" s="127" t="s">
        <v>416</v>
      </c>
      <c r="B246" s="214">
        <v>0.284673682054433</v>
      </c>
      <c r="C246" s="29"/>
      <c r="D246" s="117" t="s">
        <v>586</v>
      </c>
      <c r="E246" s="214">
        <v>0.26279530175763699</v>
      </c>
      <c r="F246" s="214">
        <v>0.30655206235123</v>
      </c>
    </row>
    <row r="247" spans="1:6" x14ac:dyDescent="0.25">
      <c r="A247" s="127" t="s">
        <v>419</v>
      </c>
      <c r="B247" s="214">
        <v>0.28502687639901902</v>
      </c>
      <c r="C247" s="29"/>
      <c r="D247" s="117" t="s">
        <v>590</v>
      </c>
      <c r="E247" s="214">
        <v>0.261180874558672</v>
      </c>
      <c r="F247" s="214">
        <v>0.30887287823936699</v>
      </c>
    </row>
    <row r="248" spans="1:6" ht="15" x14ac:dyDescent="0.25">
      <c r="A248" s="127" t="s">
        <v>425</v>
      </c>
      <c r="B248" s="214">
        <v>0.40761271249076098</v>
      </c>
      <c r="C248" s="29"/>
      <c r="D248" s="29"/>
      <c r="E248" s="214">
        <v>0.37232647688528597</v>
      </c>
      <c r="F248" s="214">
        <v>0.44289894809623698</v>
      </c>
    </row>
    <row r="249" spans="1:6" ht="15" x14ac:dyDescent="0.25">
      <c r="A249" s="537" t="s">
        <v>600</v>
      </c>
      <c r="B249" s="537"/>
      <c r="C249" s="537"/>
      <c r="D249" s="537"/>
      <c r="E249" s="537"/>
      <c r="F249" s="537"/>
    </row>
    <row r="250" spans="1:6" ht="15" x14ac:dyDescent="0.25">
      <c r="A250" s="103" t="s">
        <v>596</v>
      </c>
      <c r="B250" s="208">
        <v>0.24620982</v>
      </c>
      <c r="C250" s="105"/>
      <c r="D250" s="105"/>
      <c r="E250" s="208">
        <v>0.24405700999999999</v>
      </c>
      <c r="F250" s="208">
        <v>0.24836264</v>
      </c>
    </row>
    <row r="251" spans="1:6" x14ac:dyDescent="0.25">
      <c r="A251" s="111" t="s">
        <v>597</v>
      </c>
      <c r="B251" s="209">
        <v>0.177853447300347</v>
      </c>
      <c r="C251" s="117"/>
      <c r="D251" s="117"/>
      <c r="E251" s="209">
        <v>0.17538175687037599</v>
      </c>
      <c r="F251" s="209">
        <v>0.180325137730319</v>
      </c>
    </row>
    <row r="252" spans="1:6" x14ac:dyDescent="0.25">
      <c r="A252" s="216" t="s">
        <v>581</v>
      </c>
      <c r="B252" s="209">
        <v>0.35776866000116297</v>
      </c>
      <c r="C252" s="117"/>
      <c r="D252" s="117"/>
      <c r="E252" s="209">
        <v>0.35389401075071902</v>
      </c>
      <c r="F252" s="209">
        <v>0.36164330925160698</v>
      </c>
    </row>
    <row r="253" spans="1:6" x14ac:dyDescent="0.25">
      <c r="A253" s="210" t="s">
        <v>585</v>
      </c>
      <c r="B253" s="211"/>
      <c r="C253" s="212"/>
      <c r="D253" s="213"/>
      <c r="E253" s="211"/>
      <c r="F253" s="211"/>
    </row>
    <row r="254" spans="1:6" x14ac:dyDescent="0.25">
      <c r="A254" s="127" t="s">
        <v>401</v>
      </c>
      <c r="B254" s="209">
        <v>0.35495033246548002</v>
      </c>
      <c r="C254" s="116"/>
      <c r="D254" s="117" t="s">
        <v>586</v>
      </c>
      <c r="E254" s="209">
        <v>0.34741314376111199</v>
      </c>
      <c r="F254" s="209">
        <v>0.362487521169849</v>
      </c>
    </row>
    <row r="255" spans="1:6" x14ac:dyDescent="0.25">
      <c r="A255" s="127" t="s">
        <v>399</v>
      </c>
      <c r="B255" s="209">
        <v>0.39276842819215102</v>
      </c>
      <c r="C255" s="117"/>
      <c r="D255" s="117"/>
      <c r="E255" s="209">
        <v>0.38531310298319699</v>
      </c>
      <c r="F255" s="209">
        <v>0.400223753401105</v>
      </c>
    </row>
    <row r="256" spans="1:6" x14ac:dyDescent="0.25">
      <c r="A256" s="127" t="s">
        <v>405</v>
      </c>
      <c r="B256" s="209">
        <v>0.331846997030045</v>
      </c>
      <c r="C256" s="117"/>
      <c r="D256" s="117"/>
      <c r="E256" s="209">
        <v>0.320521028725957</v>
      </c>
      <c r="F256" s="209">
        <v>0.343172965334133</v>
      </c>
    </row>
    <row r="257" spans="1:6" x14ac:dyDescent="0.25">
      <c r="A257" s="127" t="s">
        <v>403</v>
      </c>
      <c r="B257" s="209">
        <v>0.35905996064645201</v>
      </c>
      <c r="C257" s="117"/>
      <c r="D257" s="117"/>
      <c r="E257" s="209">
        <v>0.35057556985104998</v>
      </c>
      <c r="F257" s="209">
        <v>0.36754435144185399</v>
      </c>
    </row>
    <row r="258" spans="1:6" x14ac:dyDescent="0.25">
      <c r="A258" s="127" t="s">
        <v>411</v>
      </c>
      <c r="B258" s="209">
        <v>0.330598371814668</v>
      </c>
      <c r="C258" s="117"/>
      <c r="D258" s="117"/>
      <c r="E258" s="209">
        <v>0.30892820931798098</v>
      </c>
      <c r="F258" s="209">
        <v>0.35226853431135502</v>
      </c>
    </row>
    <row r="259" spans="1:6" x14ac:dyDescent="0.25">
      <c r="A259" s="127" t="s">
        <v>415</v>
      </c>
      <c r="B259" s="214">
        <v>0.20085038916114201</v>
      </c>
      <c r="C259" s="109"/>
      <c r="D259" s="109"/>
      <c r="E259" s="214">
        <v>0.15005570437172999</v>
      </c>
      <c r="F259" s="214">
        <v>0.25164507395055302</v>
      </c>
    </row>
    <row r="260" spans="1:6" x14ac:dyDescent="0.25">
      <c r="A260" s="127" t="s">
        <v>413</v>
      </c>
      <c r="B260" s="209">
        <v>0.36440647022309902</v>
      </c>
      <c r="C260" s="117"/>
      <c r="D260" s="117"/>
      <c r="E260" s="209">
        <v>0.318598873990739</v>
      </c>
      <c r="F260" s="209">
        <v>0.41021406645545799</v>
      </c>
    </row>
    <row r="261" spans="1:6" x14ac:dyDescent="0.25">
      <c r="A261" s="127" t="s">
        <v>409</v>
      </c>
      <c r="B261" s="214">
        <v>0.37061362196228897</v>
      </c>
      <c r="C261" s="109"/>
      <c r="D261" s="109"/>
      <c r="E261" s="214">
        <v>0.348960081376191</v>
      </c>
      <c r="F261" s="214">
        <v>0.39226716254838601</v>
      </c>
    </row>
    <row r="262" spans="1:6" x14ac:dyDescent="0.25">
      <c r="A262" s="127" t="s">
        <v>407</v>
      </c>
      <c r="B262" s="214">
        <v>0.27109152575941398</v>
      </c>
      <c r="C262" s="109"/>
      <c r="D262" s="117"/>
      <c r="E262" s="214">
        <v>0.25727210500008701</v>
      </c>
      <c r="F262" s="214">
        <v>0.28491094651873999</v>
      </c>
    </row>
    <row r="263" spans="1:6" x14ac:dyDescent="0.25">
      <c r="A263" s="210" t="s">
        <v>587</v>
      </c>
      <c r="B263" s="211"/>
      <c r="C263" s="212"/>
      <c r="D263" s="213"/>
      <c r="E263" s="211"/>
      <c r="F263" s="211"/>
    </row>
    <row r="264" spans="1:6" x14ac:dyDescent="0.25">
      <c r="A264" s="127" t="s">
        <v>410</v>
      </c>
      <c r="B264" s="214">
        <v>0.32794505136631402</v>
      </c>
      <c r="C264" s="117"/>
      <c r="D264" s="117"/>
      <c r="E264" s="214">
        <v>0.310083769034948</v>
      </c>
      <c r="F264" s="214">
        <v>0.34580633369768099</v>
      </c>
    </row>
    <row r="265" spans="1:6" ht="15" x14ac:dyDescent="0.25">
      <c r="A265" s="127" t="s">
        <v>400</v>
      </c>
      <c r="B265" s="214">
        <v>0.35945067245656198</v>
      </c>
      <c r="C265" s="29"/>
      <c r="D265" s="29"/>
      <c r="E265" s="214">
        <v>0.34748993477511803</v>
      </c>
      <c r="F265" s="214">
        <v>0.37141141013800499</v>
      </c>
    </row>
    <row r="266" spans="1:6" ht="15" x14ac:dyDescent="0.25">
      <c r="A266" s="127" t="s">
        <v>417</v>
      </c>
      <c r="B266" s="214">
        <v>0.38878662886777998</v>
      </c>
      <c r="C266" s="29"/>
      <c r="D266" s="29"/>
      <c r="E266" s="214">
        <v>0.36276189482631099</v>
      </c>
      <c r="F266" s="214">
        <v>0.41481136290924903</v>
      </c>
    </row>
    <row r="267" spans="1:6" x14ac:dyDescent="0.25">
      <c r="A267" s="127" t="s">
        <v>397</v>
      </c>
      <c r="B267" s="214">
        <v>0.36891708300464499</v>
      </c>
      <c r="C267" s="117"/>
      <c r="D267" s="117"/>
      <c r="E267" s="214">
        <v>0.35798141142703299</v>
      </c>
      <c r="F267" s="214">
        <v>0.37985275458225798</v>
      </c>
    </row>
    <row r="268" spans="1:6" x14ac:dyDescent="0.25">
      <c r="A268" s="127" t="s">
        <v>408</v>
      </c>
      <c r="B268" s="214">
        <v>0.36549607128948802</v>
      </c>
      <c r="C268" s="29"/>
      <c r="D268" s="117" t="s">
        <v>590</v>
      </c>
      <c r="E268" s="214">
        <v>0.344630196625758</v>
      </c>
      <c r="F268" s="214">
        <v>0.38636194595321799</v>
      </c>
    </row>
    <row r="269" spans="1:6" ht="15" x14ac:dyDescent="0.25">
      <c r="A269" s="127" t="s">
        <v>406</v>
      </c>
      <c r="B269" s="214">
        <v>0.42069606075506699</v>
      </c>
      <c r="C269" s="29"/>
      <c r="D269" s="29"/>
      <c r="E269" s="214">
        <v>0.40300842201272002</v>
      </c>
      <c r="F269" s="214">
        <v>0.43838369949741501</v>
      </c>
    </row>
    <row r="270" spans="1:6" ht="15" x14ac:dyDescent="0.25">
      <c r="A270" s="127" t="s">
        <v>412</v>
      </c>
      <c r="B270" s="214">
        <v>0.39235961343421</v>
      </c>
      <c r="C270" s="29"/>
      <c r="D270" s="29"/>
      <c r="E270" s="214">
        <v>0.37072650030026499</v>
      </c>
      <c r="F270" s="214">
        <v>0.413992726568156</v>
      </c>
    </row>
    <row r="271" spans="1:6" ht="15" x14ac:dyDescent="0.25">
      <c r="A271" s="127" t="s">
        <v>426</v>
      </c>
      <c r="B271" s="214">
        <v>0.50205430014990804</v>
      </c>
      <c r="C271" s="29"/>
      <c r="D271" s="29"/>
      <c r="E271" s="214">
        <v>0.47068842177437098</v>
      </c>
      <c r="F271" s="214">
        <v>0.53342017852544599</v>
      </c>
    </row>
    <row r="272" spans="1:6" ht="15" x14ac:dyDescent="0.25">
      <c r="A272" s="127" t="s">
        <v>414</v>
      </c>
      <c r="B272" s="214">
        <v>0.29039798087801999</v>
      </c>
      <c r="C272" s="29"/>
      <c r="D272" s="29"/>
      <c r="E272" s="214">
        <v>0.26689883378498103</v>
      </c>
      <c r="F272" s="214">
        <v>0.31389712797105901</v>
      </c>
    </row>
    <row r="273" spans="1:6" ht="15" x14ac:dyDescent="0.25">
      <c r="A273" s="127" t="s">
        <v>423</v>
      </c>
      <c r="B273" s="214">
        <v>0.27938469629240098</v>
      </c>
      <c r="C273" s="29"/>
      <c r="D273" s="29"/>
      <c r="E273" s="214">
        <v>0.25276339968926598</v>
      </c>
      <c r="F273" s="214">
        <v>0.30600599289553498</v>
      </c>
    </row>
    <row r="274" spans="1:6" ht="15" x14ac:dyDescent="0.25">
      <c r="A274" s="127" t="s">
        <v>402</v>
      </c>
      <c r="B274" s="214">
        <v>0.42049362393027501</v>
      </c>
      <c r="C274" s="29"/>
      <c r="D274" s="29"/>
      <c r="E274" s="214">
        <v>0.40448459074111698</v>
      </c>
      <c r="F274" s="214">
        <v>0.43650265711943298</v>
      </c>
    </row>
    <row r="275" spans="1:6" x14ac:dyDescent="0.25">
      <c r="A275" s="127" t="s">
        <v>421</v>
      </c>
      <c r="B275" s="214">
        <v>0.35911621373198499</v>
      </c>
      <c r="C275" s="29"/>
      <c r="D275" s="117"/>
      <c r="E275" s="214">
        <v>0.33070181485260602</v>
      </c>
      <c r="F275" s="214">
        <v>0.38753061261136401</v>
      </c>
    </row>
    <row r="276" spans="1:6" ht="15" x14ac:dyDescent="0.25">
      <c r="A276" s="127" t="s">
        <v>404</v>
      </c>
      <c r="B276" s="214">
        <v>0.29806182547120003</v>
      </c>
      <c r="C276" s="29"/>
      <c r="D276" s="29"/>
      <c r="E276" s="214">
        <v>0.27978262743925297</v>
      </c>
      <c r="F276" s="214">
        <v>0.31634102350314802</v>
      </c>
    </row>
    <row r="277" spans="1:6" ht="15" x14ac:dyDescent="0.25">
      <c r="A277" s="127" t="s">
        <v>424</v>
      </c>
      <c r="B277" s="214">
        <v>0.31906308199226402</v>
      </c>
      <c r="C277" s="29"/>
      <c r="D277" s="29"/>
      <c r="E277" s="214">
        <v>0.28376728502856302</v>
      </c>
      <c r="F277" s="214">
        <v>0.35435887895596502</v>
      </c>
    </row>
    <row r="278" spans="1:6" ht="15" x14ac:dyDescent="0.25">
      <c r="A278" s="127" t="s">
        <v>420</v>
      </c>
      <c r="B278" s="214">
        <v>0.38416900745126398</v>
      </c>
      <c r="C278" s="29"/>
      <c r="D278" s="29"/>
      <c r="E278" s="214">
        <v>0.35452801313219201</v>
      </c>
      <c r="F278" s="214">
        <v>0.413810001770336</v>
      </c>
    </row>
    <row r="279" spans="1:6" ht="15" x14ac:dyDescent="0.25">
      <c r="A279" s="127" t="s">
        <v>422</v>
      </c>
      <c r="B279" s="214">
        <v>0.35132042063440599</v>
      </c>
      <c r="C279" s="29"/>
      <c r="D279" s="29"/>
      <c r="E279" s="214">
        <v>0.32069501866622702</v>
      </c>
      <c r="F279" s="214">
        <v>0.38194582260258603</v>
      </c>
    </row>
    <row r="280" spans="1:6" x14ac:dyDescent="0.25">
      <c r="A280" s="127" t="s">
        <v>418</v>
      </c>
      <c r="B280" s="214">
        <v>0.31545600184738798</v>
      </c>
      <c r="C280" s="29"/>
      <c r="D280" s="117" t="s">
        <v>590</v>
      </c>
      <c r="E280" s="214">
        <v>0.28938523769676899</v>
      </c>
      <c r="F280" s="214">
        <v>0.34152676599800802</v>
      </c>
    </row>
    <row r="281" spans="1:6" x14ac:dyDescent="0.25">
      <c r="A281" s="127" t="s">
        <v>416</v>
      </c>
      <c r="B281" s="214">
        <v>0.429014005171928</v>
      </c>
      <c r="C281" s="29"/>
      <c r="D281" s="117"/>
      <c r="E281" s="214">
        <v>0.40624413000875698</v>
      </c>
      <c r="F281" s="214">
        <v>0.45178388033509898</v>
      </c>
    </row>
    <row r="282" spans="1:6" x14ac:dyDescent="0.25">
      <c r="A282" s="127" t="s">
        <v>419</v>
      </c>
      <c r="B282" s="214">
        <v>0.32183155426291699</v>
      </c>
      <c r="C282" s="29"/>
      <c r="D282" s="117"/>
      <c r="E282" s="214">
        <v>0.297979890111982</v>
      </c>
      <c r="F282" s="214">
        <v>0.34568321841385102</v>
      </c>
    </row>
    <row r="283" spans="1:6" ht="15" x14ac:dyDescent="0.25">
      <c r="A283" s="127" t="s">
        <v>425</v>
      </c>
      <c r="B283" s="214">
        <v>0.35028332101502802</v>
      </c>
      <c r="C283" s="29"/>
      <c r="D283" s="29"/>
      <c r="E283" s="214">
        <v>0.31551530881509599</v>
      </c>
      <c r="F283" s="214">
        <v>0.38505133321495999</v>
      </c>
    </row>
    <row r="284" spans="1:6" ht="15" x14ac:dyDescent="0.25">
      <c r="A284" s="537" t="s">
        <v>601</v>
      </c>
      <c r="B284" s="537"/>
      <c r="C284" s="537"/>
      <c r="D284" s="537"/>
      <c r="E284" s="537"/>
      <c r="F284" s="537"/>
    </row>
    <row r="285" spans="1:6" ht="15" x14ac:dyDescent="0.25">
      <c r="A285" s="103" t="s">
        <v>596</v>
      </c>
      <c r="B285" s="208">
        <v>0.15087355</v>
      </c>
      <c r="C285" s="105"/>
      <c r="D285" s="105"/>
      <c r="E285" s="208">
        <v>0.14892588000000001</v>
      </c>
      <c r="F285" s="208">
        <v>0.15282122000000001</v>
      </c>
    </row>
    <row r="286" spans="1:6" x14ac:dyDescent="0.25">
      <c r="A286" s="111" t="s">
        <v>597</v>
      </c>
      <c r="B286" s="209">
        <v>0.121001682996676</v>
      </c>
      <c r="C286" s="117"/>
      <c r="D286" s="117"/>
      <c r="E286" s="209">
        <v>0.118834209879128</v>
      </c>
      <c r="F286" s="209">
        <v>0.12316915611422299</v>
      </c>
    </row>
    <row r="287" spans="1:6" x14ac:dyDescent="0.25">
      <c r="A287" s="216" t="s">
        <v>581</v>
      </c>
      <c r="B287" s="209">
        <v>0.19962497879810601</v>
      </c>
      <c r="C287" s="117"/>
      <c r="D287" s="117"/>
      <c r="E287" s="209">
        <v>0.19619743063307599</v>
      </c>
      <c r="F287" s="209">
        <v>0.203052526963137</v>
      </c>
    </row>
    <row r="288" spans="1:6" x14ac:dyDescent="0.25">
      <c r="A288" s="210" t="s">
        <v>585</v>
      </c>
      <c r="B288" s="211"/>
      <c r="C288" s="212"/>
      <c r="D288" s="213"/>
      <c r="E288" s="211"/>
      <c r="F288" s="211"/>
    </row>
    <row r="289" spans="1:6" x14ac:dyDescent="0.25">
      <c r="A289" s="127" t="s">
        <v>401</v>
      </c>
      <c r="B289" s="209">
        <v>0.193501097112286</v>
      </c>
      <c r="C289" s="116"/>
      <c r="D289" s="117"/>
      <c r="E289" s="209">
        <v>0.186536366013271</v>
      </c>
      <c r="F289" s="209">
        <v>0.20046582821130099</v>
      </c>
    </row>
    <row r="290" spans="1:6" x14ac:dyDescent="0.25">
      <c r="A290" s="127" t="s">
        <v>399</v>
      </c>
      <c r="B290" s="209">
        <v>0.21890302497049799</v>
      </c>
      <c r="C290" s="117"/>
      <c r="D290" s="117"/>
      <c r="E290" s="209">
        <v>0.21219256117973301</v>
      </c>
      <c r="F290" s="209">
        <v>0.225613488761262</v>
      </c>
    </row>
    <row r="291" spans="1:6" x14ac:dyDescent="0.25">
      <c r="A291" s="127" t="s">
        <v>405</v>
      </c>
      <c r="B291" s="209">
        <v>0.275534687067787</v>
      </c>
      <c r="C291" s="117"/>
      <c r="D291" s="117"/>
      <c r="E291" s="209">
        <v>0.264558661773519</v>
      </c>
      <c r="F291" s="209">
        <v>0.286510712362056</v>
      </c>
    </row>
    <row r="292" spans="1:6" x14ac:dyDescent="0.25">
      <c r="A292" s="127" t="s">
        <v>403</v>
      </c>
      <c r="B292" s="209">
        <v>0.156475634555379</v>
      </c>
      <c r="C292" s="117"/>
      <c r="D292" s="117"/>
      <c r="E292" s="209">
        <v>0.149579606791579</v>
      </c>
      <c r="F292" s="209">
        <v>0.16337166231917899</v>
      </c>
    </row>
    <row r="293" spans="1:6" x14ac:dyDescent="0.25">
      <c r="A293" s="127" t="s">
        <v>411</v>
      </c>
      <c r="B293" s="209">
        <v>0.144873774521001</v>
      </c>
      <c r="C293" s="117"/>
      <c r="D293" s="117" t="s">
        <v>586</v>
      </c>
      <c r="E293" s="209">
        <v>0.13031081740768199</v>
      </c>
      <c r="F293" s="209">
        <v>0.15943673163432001</v>
      </c>
    </row>
    <row r="294" spans="1:6" x14ac:dyDescent="0.25">
      <c r="A294" s="127" t="s">
        <v>415</v>
      </c>
      <c r="B294" s="214">
        <v>4.82127414240415E-2</v>
      </c>
      <c r="C294" s="109" t="s">
        <v>323</v>
      </c>
      <c r="D294" s="109"/>
      <c r="E294" s="214">
        <v>2.0372205398736801E-2</v>
      </c>
      <c r="F294" s="214">
        <v>7.6053277449346299E-2</v>
      </c>
    </row>
    <row r="295" spans="1:6" x14ac:dyDescent="0.25">
      <c r="A295" s="127" t="s">
        <v>413</v>
      </c>
      <c r="B295" s="209">
        <v>0.148501113667068</v>
      </c>
      <c r="C295" s="117"/>
      <c r="D295" s="117"/>
      <c r="E295" s="209">
        <v>0.121385295695351</v>
      </c>
      <c r="F295" s="209">
        <v>0.175616931638786</v>
      </c>
    </row>
    <row r="296" spans="1:6" x14ac:dyDescent="0.25">
      <c r="A296" s="127" t="s">
        <v>409</v>
      </c>
      <c r="B296" s="214">
        <v>8.5295679128632798E-2</v>
      </c>
      <c r="C296" s="109"/>
      <c r="D296" s="117" t="s">
        <v>590</v>
      </c>
      <c r="E296" s="214">
        <v>7.33445662583707E-2</v>
      </c>
      <c r="F296" s="214">
        <v>9.7246791998894994E-2</v>
      </c>
    </row>
    <row r="297" spans="1:6" x14ac:dyDescent="0.25">
      <c r="A297" s="127" t="s">
        <v>407</v>
      </c>
      <c r="B297" s="214">
        <v>0.268487114103929</v>
      </c>
      <c r="C297" s="109"/>
      <c r="D297" s="117"/>
      <c r="E297" s="214">
        <v>0.25475220229850298</v>
      </c>
      <c r="F297" s="214">
        <v>0.28222202590935502</v>
      </c>
    </row>
    <row r="298" spans="1:6" x14ac:dyDescent="0.25">
      <c r="A298" s="210" t="s">
        <v>587</v>
      </c>
      <c r="B298" s="211"/>
      <c r="C298" s="212"/>
      <c r="D298" s="213"/>
      <c r="E298" s="211"/>
      <c r="F298" s="211"/>
    </row>
    <row r="299" spans="1:6" x14ac:dyDescent="0.25">
      <c r="A299" s="127" t="s">
        <v>410</v>
      </c>
      <c r="B299" s="214">
        <v>0.10156812821347901</v>
      </c>
      <c r="C299" s="117"/>
      <c r="D299" s="117"/>
      <c r="E299" s="214">
        <v>8.7126089183553607E-2</v>
      </c>
      <c r="F299" s="214">
        <v>0.116010167243404</v>
      </c>
    </row>
    <row r="300" spans="1:6" ht="15" x14ac:dyDescent="0.25">
      <c r="A300" s="127" t="s">
        <v>400</v>
      </c>
      <c r="B300" s="214">
        <v>0.220136010034818</v>
      </c>
      <c r="C300" s="29"/>
      <c r="D300" s="29"/>
      <c r="E300" s="214">
        <v>0.20884544842956301</v>
      </c>
      <c r="F300" s="214">
        <v>0.23142657164007299</v>
      </c>
    </row>
    <row r="301" spans="1:6" ht="15" x14ac:dyDescent="0.25">
      <c r="A301" s="127" t="s">
        <v>417</v>
      </c>
      <c r="B301" s="214">
        <v>0.21405634900374901</v>
      </c>
      <c r="C301" s="29"/>
      <c r="D301" s="29"/>
      <c r="E301" s="214">
        <v>0.190893961811468</v>
      </c>
      <c r="F301" s="214">
        <v>0.23721873619603001</v>
      </c>
    </row>
    <row r="302" spans="1:6" x14ac:dyDescent="0.25">
      <c r="A302" s="127" t="s">
        <v>397</v>
      </c>
      <c r="B302" s="214">
        <v>0.18158033131738099</v>
      </c>
      <c r="C302" s="117"/>
      <c r="D302" s="117"/>
      <c r="E302" s="214">
        <v>0.171722522479547</v>
      </c>
      <c r="F302" s="214">
        <v>0.19143814015521499</v>
      </c>
    </row>
    <row r="303" spans="1:6" x14ac:dyDescent="0.25">
      <c r="A303" s="127" t="s">
        <v>408</v>
      </c>
      <c r="B303" s="214">
        <v>0.150405852213288</v>
      </c>
      <c r="C303" s="29"/>
      <c r="D303" s="117"/>
      <c r="E303" s="214">
        <v>0.13462857407595399</v>
      </c>
      <c r="F303" s="214">
        <v>0.16618313035062199</v>
      </c>
    </row>
    <row r="304" spans="1:6" ht="15" x14ac:dyDescent="0.25">
      <c r="A304" s="127" t="s">
        <v>406</v>
      </c>
      <c r="B304" s="214">
        <v>0.230836474894826</v>
      </c>
      <c r="C304" s="29"/>
      <c r="D304" s="29"/>
      <c r="E304" s="214">
        <v>0.21281395508662701</v>
      </c>
      <c r="F304" s="214">
        <v>0.248858994703025</v>
      </c>
    </row>
    <row r="305" spans="1:6" ht="15" x14ac:dyDescent="0.25">
      <c r="A305" s="127" t="s">
        <v>412</v>
      </c>
      <c r="B305" s="214">
        <v>0.25996432776488998</v>
      </c>
      <c r="C305" s="29"/>
      <c r="D305" s="29"/>
      <c r="E305" s="214">
        <v>0.239715371698558</v>
      </c>
      <c r="F305" s="214">
        <v>0.28021328383122102</v>
      </c>
    </row>
    <row r="306" spans="1:6" ht="15" x14ac:dyDescent="0.25">
      <c r="A306" s="127" t="s">
        <v>426</v>
      </c>
      <c r="B306" s="214">
        <v>0.18263838765199</v>
      </c>
      <c r="C306" s="29"/>
      <c r="D306" s="29"/>
      <c r="E306" s="214">
        <v>0.15719251407763599</v>
      </c>
      <c r="F306" s="214">
        <v>0.20808426122634499</v>
      </c>
    </row>
    <row r="307" spans="1:6" ht="15" x14ac:dyDescent="0.25">
      <c r="A307" s="127" t="s">
        <v>414</v>
      </c>
      <c r="B307" s="214">
        <v>0.20055699916698799</v>
      </c>
      <c r="C307" s="29"/>
      <c r="D307" s="29"/>
      <c r="E307" s="214">
        <v>0.175517867008778</v>
      </c>
      <c r="F307" s="214">
        <v>0.22559613132519801</v>
      </c>
    </row>
    <row r="308" spans="1:6" x14ac:dyDescent="0.25">
      <c r="A308" s="127" t="s">
        <v>423</v>
      </c>
      <c r="B308" s="214">
        <v>0.544701551406784</v>
      </c>
      <c r="C308" s="29"/>
      <c r="D308" s="117" t="s">
        <v>586</v>
      </c>
      <c r="E308" s="214">
        <v>0.51385508014690795</v>
      </c>
      <c r="F308" s="214">
        <v>0.57554802266666005</v>
      </c>
    </row>
    <row r="309" spans="1:6" x14ac:dyDescent="0.25">
      <c r="A309" s="127" t="s">
        <v>402</v>
      </c>
      <c r="B309" s="214">
        <v>0.22536672266633601</v>
      </c>
      <c r="C309" s="29"/>
      <c r="D309" s="117" t="s">
        <v>590</v>
      </c>
      <c r="E309" s="214">
        <v>0.21137304941179999</v>
      </c>
      <c r="F309" s="214">
        <v>0.23936039592087199</v>
      </c>
    </row>
    <row r="310" spans="1:6" x14ac:dyDescent="0.25">
      <c r="A310" s="127" t="s">
        <v>421</v>
      </c>
      <c r="B310" s="214">
        <v>0.220027401536567</v>
      </c>
      <c r="C310" s="29"/>
      <c r="D310" s="117"/>
      <c r="E310" s="214">
        <v>0.19547572108786801</v>
      </c>
      <c r="F310" s="214">
        <v>0.24457908198526701</v>
      </c>
    </row>
    <row r="311" spans="1:6" ht="15" x14ac:dyDescent="0.25">
      <c r="A311" s="127" t="s">
        <v>404</v>
      </c>
      <c r="B311" s="214">
        <v>3.6914063712134799E-2</v>
      </c>
      <c r="C311" s="29"/>
      <c r="D311" s="29"/>
      <c r="E311" s="214">
        <v>2.97931621159792E-2</v>
      </c>
      <c r="F311" s="214">
        <v>4.40349653082905E-2</v>
      </c>
    </row>
    <row r="312" spans="1:6" ht="15" x14ac:dyDescent="0.25">
      <c r="A312" s="127" t="s">
        <v>424</v>
      </c>
      <c r="B312" s="214">
        <v>0.118547347309107</v>
      </c>
      <c r="C312" s="29"/>
      <c r="D312" s="29"/>
      <c r="E312" s="214">
        <v>8.8748425551711405E-2</v>
      </c>
      <c r="F312" s="214">
        <v>0.148346269066502</v>
      </c>
    </row>
    <row r="313" spans="1:6" ht="15" x14ac:dyDescent="0.25">
      <c r="A313" s="127" t="s">
        <v>420</v>
      </c>
      <c r="B313" s="214">
        <v>0.24594217280877301</v>
      </c>
      <c r="C313" s="29"/>
      <c r="D313" s="29"/>
      <c r="E313" s="214">
        <v>0.21700093341947099</v>
      </c>
      <c r="F313" s="214">
        <v>0.27488341219807599</v>
      </c>
    </row>
    <row r="314" spans="1:6" ht="15" x14ac:dyDescent="0.25">
      <c r="A314" s="127" t="s">
        <v>422</v>
      </c>
      <c r="B314" s="214">
        <v>0.24292284770356901</v>
      </c>
      <c r="C314" s="29"/>
      <c r="D314" s="29"/>
      <c r="E314" s="214">
        <v>0.214435595608296</v>
      </c>
      <c r="F314" s="214">
        <v>0.27141009979884201</v>
      </c>
    </row>
    <row r="315" spans="1:6" x14ac:dyDescent="0.25">
      <c r="A315" s="127" t="s">
        <v>418</v>
      </c>
      <c r="B315" s="214">
        <v>0.29649140531412799</v>
      </c>
      <c r="C315" s="29"/>
      <c r="D315" s="117"/>
      <c r="E315" s="214">
        <v>0.27043147407043899</v>
      </c>
      <c r="F315" s="214">
        <v>0.32255133655781798</v>
      </c>
    </row>
    <row r="316" spans="1:6" x14ac:dyDescent="0.25">
      <c r="A316" s="127" t="s">
        <v>416</v>
      </c>
      <c r="B316" s="214">
        <v>0.23980336431369501</v>
      </c>
      <c r="C316" s="29"/>
      <c r="D316" s="117"/>
      <c r="E316" s="214">
        <v>0.219634801313177</v>
      </c>
      <c r="F316" s="214">
        <v>0.25997192731421398</v>
      </c>
    </row>
    <row r="317" spans="1:6" x14ac:dyDescent="0.25">
      <c r="A317" s="127" t="s">
        <v>419</v>
      </c>
      <c r="B317" s="214">
        <v>0.34520564632790701</v>
      </c>
      <c r="C317" s="29"/>
      <c r="D317" s="117" t="s">
        <v>590</v>
      </c>
      <c r="E317" s="214">
        <v>0.31839242127501499</v>
      </c>
      <c r="F317" s="214">
        <v>0.37201887138079898</v>
      </c>
    </row>
    <row r="318" spans="1:6" ht="15" x14ac:dyDescent="0.25">
      <c r="A318" s="128" t="s">
        <v>425</v>
      </c>
      <c r="B318" s="215">
        <v>0.117960088691796</v>
      </c>
      <c r="C318" s="178"/>
      <c r="D318" s="178"/>
      <c r="E318" s="215">
        <v>9.2415019870024304E-2</v>
      </c>
      <c r="F318" s="215">
        <v>0.14350515751356799</v>
      </c>
    </row>
    <row r="319" spans="1:6" ht="15" x14ac:dyDescent="0.25">
      <c r="A319" s="442" t="s">
        <v>602</v>
      </c>
      <c r="B319" s="442"/>
      <c r="C319" s="442"/>
      <c r="D319" s="442"/>
      <c r="E319" s="442"/>
      <c r="F319" s="442"/>
    </row>
    <row r="320" spans="1:6" x14ac:dyDescent="0.25">
      <c r="A320" s="537" t="s">
        <v>603</v>
      </c>
      <c r="B320" s="537"/>
      <c r="C320" s="537"/>
      <c r="D320" s="537"/>
      <c r="E320" s="537"/>
      <c r="F320" s="537"/>
    </row>
    <row r="321" spans="1:6" ht="15" x14ac:dyDescent="0.25">
      <c r="A321" s="103" t="s">
        <v>596</v>
      </c>
      <c r="B321" s="208">
        <v>0.123</v>
      </c>
      <c r="C321" s="105"/>
      <c r="D321" s="105"/>
      <c r="E321" s="208">
        <v>0.12</v>
      </c>
      <c r="F321" s="208">
        <v>0.126</v>
      </c>
    </row>
    <row r="322" spans="1:6" x14ac:dyDescent="0.25">
      <c r="A322" s="111" t="s">
        <v>597</v>
      </c>
      <c r="B322" s="209">
        <v>0.11</v>
      </c>
      <c r="C322" s="117"/>
      <c r="D322" s="117"/>
      <c r="E322" s="209">
        <v>0.106</v>
      </c>
      <c r="F322" s="209">
        <v>0.114</v>
      </c>
    </row>
    <row r="323" spans="1:6" x14ac:dyDescent="0.25">
      <c r="A323" s="216" t="s">
        <v>581</v>
      </c>
      <c r="B323" s="209">
        <v>0.14399999999999999</v>
      </c>
      <c r="C323" s="117"/>
      <c r="D323" s="117"/>
      <c r="E323" s="209">
        <v>0.13900000000000001</v>
      </c>
      <c r="F323" s="209">
        <v>0.14799999999999999</v>
      </c>
    </row>
    <row r="324" spans="1:6" x14ac:dyDescent="0.25">
      <c r="A324" s="210" t="s">
        <v>585</v>
      </c>
      <c r="B324" s="211"/>
      <c r="C324" s="212"/>
      <c r="D324" s="213"/>
      <c r="E324" s="211"/>
      <c r="F324" s="211"/>
    </row>
    <row r="325" spans="1:6" x14ac:dyDescent="0.25">
      <c r="A325" s="127" t="s">
        <v>401</v>
      </c>
      <c r="B325" s="209">
        <v>0.17899999999999999</v>
      </c>
      <c r="C325" s="116"/>
      <c r="D325" s="117"/>
      <c r="E325" s="209">
        <v>0.16900000000000001</v>
      </c>
      <c r="F325" s="209">
        <v>0.189</v>
      </c>
    </row>
    <row r="326" spans="1:6" x14ac:dyDescent="0.25">
      <c r="A326" s="127" t="s">
        <v>399</v>
      </c>
      <c r="B326" s="209">
        <v>0.17699999999999999</v>
      </c>
      <c r="C326" s="117"/>
      <c r="D326" s="117"/>
      <c r="E326" s="209">
        <v>0.16800000000000001</v>
      </c>
      <c r="F326" s="209">
        <v>0.187</v>
      </c>
    </row>
    <row r="327" spans="1:6" x14ac:dyDescent="0.25">
      <c r="A327" s="127" t="s">
        <v>405</v>
      </c>
      <c r="B327" s="209">
        <v>0.08</v>
      </c>
      <c r="C327" s="117"/>
      <c r="D327" s="117"/>
      <c r="E327" s="209">
        <v>7.0000000000000007E-2</v>
      </c>
      <c r="F327" s="209">
        <v>9.0999999999999998E-2</v>
      </c>
    </row>
    <row r="328" spans="1:6" x14ac:dyDescent="0.25">
      <c r="A328" s="127" t="s">
        <v>403</v>
      </c>
      <c r="B328" s="209">
        <v>0.14699999999999999</v>
      </c>
      <c r="C328" s="117"/>
      <c r="D328" s="117"/>
      <c r="E328" s="209">
        <v>0.13700000000000001</v>
      </c>
      <c r="F328" s="209">
        <v>0.156</v>
      </c>
    </row>
    <row r="329" spans="1:6" x14ac:dyDescent="0.25">
      <c r="A329" s="127" t="s">
        <v>411</v>
      </c>
      <c r="B329" s="209">
        <v>7.9000000000000001E-2</v>
      </c>
      <c r="C329" s="117"/>
      <c r="D329" s="117"/>
      <c r="E329" s="209">
        <v>6.2E-2</v>
      </c>
      <c r="F329" s="209">
        <v>9.6000000000000002E-2</v>
      </c>
    </row>
    <row r="330" spans="1:6" x14ac:dyDescent="0.25">
      <c r="A330" s="127" t="s">
        <v>415</v>
      </c>
      <c r="B330" s="214">
        <v>1.2E-2</v>
      </c>
      <c r="C330" s="109" t="s">
        <v>323</v>
      </c>
      <c r="D330" s="109"/>
      <c r="E330" s="214">
        <v>-3.0000000000000001E-3</v>
      </c>
      <c r="F330" s="214">
        <v>2.8000000000000001E-2</v>
      </c>
    </row>
    <row r="331" spans="1:6" x14ac:dyDescent="0.25">
      <c r="A331" s="127" t="s">
        <v>413</v>
      </c>
      <c r="B331" s="209">
        <v>9.9000000000000005E-2</v>
      </c>
      <c r="C331" s="117"/>
      <c r="D331" s="117"/>
      <c r="E331" s="209">
        <v>4.2000000000000003E-2</v>
      </c>
      <c r="F331" s="209">
        <v>0.156</v>
      </c>
    </row>
    <row r="332" spans="1:6" x14ac:dyDescent="0.25">
      <c r="A332" s="127" t="s">
        <v>409</v>
      </c>
      <c r="B332" s="214">
        <v>8.7999999999999995E-2</v>
      </c>
      <c r="C332" s="109"/>
      <c r="D332" s="109"/>
      <c r="E332" s="214">
        <v>6.8000000000000005E-2</v>
      </c>
      <c r="F332" s="214">
        <v>0.108</v>
      </c>
    </row>
    <row r="333" spans="1:6" x14ac:dyDescent="0.25">
      <c r="A333" s="127" t="s">
        <v>407</v>
      </c>
      <c r="B333" s="214">
        <v>3.2000000000000001E-2</v>
      </c>
      <c r="C333" s="109"/>
      <c r="D333" s="109"/>
      <c r="E333" s="214">
        <v>2.5000000000000001E-2</v>
      </c>
      <c r="F333" s="214">
        <v>3.9E-2</v>
      </c>
    </row>
    <row r="334" spans="1:6" x14ac:dyDescent="0.25">
      <c r="A334" s="210" t="s">
        <v>587</v>
      </c>
      <c r="B334" s="211"/>
      <c r="C334" s="212"/>
      <c r="D334" s="213"/>
      <c r="E334" s="211"/>
      <c r="F334" s="211"/>
    </row>
    <row r="335" spans="1:6" x14ac:dyDescent="0.25">
      <c r="A335" s="127" t="s">
        <v>410</v>
      </c>
      <c r="B335" s="214">
        <v>0.24299999999999999</v>
      </c>
      <c r="C335" s="117"/>
      <c r="D335" s="117"/>
      <c r="E335" s="214">
        <v>0.21099999999999999</v>
      </c>
      <c r="F335" s="214">
        <v>0.27600000000000002</v>
      </c>
    </row>
    <row r="336" spans="1:6" x14ac:dyDescent="0.25">
      <c r="A336" s="127" t="s">
        <v>400</v>
      </c>
      <c r="B336" s="214">
        <v>0.215</v>
      </c>
      <c r="C336" s="29"/>
      <c r="D336" s="117" t="s">
        <v>590</v>
      </c>
      <c r="E336" s="214">
        <v>0.19900000000000001</v>
      </c>
      <c r="F336" s="214">
        <v>0.23100000000000001</v>
      </c>
    </row>
    <row r="337" spans="1:6" x14ac:dyDescent="0.25">
      <c r="A337" s="127" t="s">
        <v>417</v>
      </c>
      <c r="B337" s="214">
        <v>0.112</v>
      </c>
      <c r="C337" s="29"/>
      <c r="D337" s="117"/>
      <c r="E337" s="214">
        <v>8.6999999999999994E-2</v>
      </c>
      <c r="F337" s="214">
        <v>0.13700000000000001</v>
      </c>
    </row>
    <row r="338" spans="1:6" x14ac:dyDescent="0.25">
      <c r="A338" s="127" t="s">
        <v>397</v>
      </c>
      <c r="B338" s="214">
        <v>0.191</v>
      </c>
      <c r="C338" s="117"/>
      <c r="D338" s="117"/>
      <c r="E338" s="214">
        <v>0.17599999999999999</v>
      </c>
      <c r="F338" s="214">
        <v>0.20599999999999999</v>
      </c>
    </row>
    <row r="339" spans="1:6" ht="15" x14ac:dyDescent="0.25">
      <c r="A339" s="127" t="s">
        <v>408</v>
      </c>
      <c r="B339" s="214">
        <v>0.17299999999999999</v>
      </c>
      <c r="C339" s="29"/>
      <c r="D339" s="29"/>
      <c r="E339" s="214">
        <v>0.14699999999999999</v>
      </c>
      <c r="F339" s="214">
        <v>0.19800000000000001</v>
      </c>
    </row>
    <row r="340" spans="1:6" x14ac:dyDescent="0.25">
      <c r="A340" s="127" t="s">
        <v>406</v>
      </c>
      <c r="B340" s="214">
        <v>0.22900000000000001</v>
      </c>
      <c r="C340" s="29"/>
      <c r="D340" s="117"/>
      <c r="E340" s="214">
        <v>0.20499999999999999</v>
      </c>
      <c r="F340" s="214">
        <v>0.253</v>
      </c>
    </row>
    <row r="341" spans="1:6" x14ac:dyDescent="0.25">
      <c r="A341" s="127" t="s">
        <v>412</v>
      </c>
      <c r="B341" s="214">
        <v>0.17699999999999999</v>
      </c>
      <c r="C341" s="29"/>
      <c r="D341" s="117"/>
      <c r="E341" s="214">
        <v>0.15</v>
      </c>
      <c r="F341" s="214">
        <v>0.20300000000000001</v>
      </c>
    </row>
    <row r="342" spans="1:6" ht="15" x14ac:dyDescent="0.25">
      <c r="A342" s="127" t="s">
        <v>426</v>
      </c>
      <c r="B342" s="214">
        <v>0.112</v>
      </c>
      <c r="C342" s="29"/>
      <c r="D342" s="29"/>
      <c r="E342" s="214">
        <v>8.7999999999999995E-2</v>
      </c>
      <c r="F342" s="214">
        <v>0.13600000000000001</v>
      </c>
    </row>
    <row r="343" spans="1:6" x14ac:dyDescent="0.25">
      <c r="A343" s="127" t="s">
        <v>414</v>
      </c>
      <c r="B343" s="214">
        <v>0.17799999999999999</v>
      </c>
      <c r="C343" s="29"/>
      <c r="D343" s="117"/>
      <c r="E343" s="214">
        <v>0.14499999999999999</v>
      </c>
      <c r="F343" s="214">
        <v>0.21099999999999999</v>
      </c>
    </row>
    <row r="344" spans="1:6" ht="15" x14ac:dyDescent="0.25">
      <c r="A344" s="127" t="s">
        <v>423</v>
      </c>
      <c r="B344" s="214">
        <v>4.7E-2</v>
      </c>
      <c r="C344" s="29"/>
      <c r="D344" s="29"/>
      <c r="E344" s="214">
        <v>0.03</v>
      </c>
      <c r="F344" s="214">
        <v>6.3E-2</v>
      </c>
    </row>
    <row r="345" spans="1:6" ht="15" x14ac:dyDescent="0.25">
      <c r="A345" s="127" t="s">
        <v>402</v>
      </c>
      <c r="B345" s="214">
        <v>0.189</v>
      </c>
      <c r="C345" s="29"/>
      <c r="D345" s="29"/>
      <c r="E345" s="214">
        <v>0.17</v>
      </c>
      <c r="F345" s="214">
        <v>0.20799999999999999</v>
      </c>
    </row>
    <row r="346" spans="1:6" x14ac:dyDescent="0.25">
      <c r="A346" s="127" t="s">
        <v>421</v>
      </c>
      <c r="B346" s="214">
        <v>8.3000000000000004E-2</v>
      </c>
      <c r="C346" s="29"/>
      <c r="D346" s="117"/>
      <c r="E346" s="214">
        <v>5.3999999999999999E-2</v>
      </c>
      <c r="F346" s="214">
        <v>0.112</v>
      </c>
    </row>
    <row r="347" spans="1:6" x14ac:dyDescent="0.25">
      <c r="A347" s="127" t="s">
        <v>404</v>
      </c>
      <c r="B347" s="214">
        <v>0.108</v>
      </c>
      <c r="C347" s="29"/>
      <c r="D347" s="117"/>
      <c r="E347" s="214">
        <v>8.7999999999999995E-2</v>
      </c>
      <c r="F347" s="214">
        <v>0.128</v>
      </c>
    </row>
    <row r="348" spans="1:6" x14ac:dyDescent="0.25">
      <c r="A348" s="127" t="s">
        <v>424</v>
      </c>
      <c r="B348" s="214">
        <v>0.182</v>
      </c>
      <c r="C348" s="29"/>
      <c r="D348" s="117"/>
      <c r="E348" s="214">
        <v>0.14199999999999999</v>
      </c>
      <c r="F348" s="214">
        <v>0.223</v>
      </c>
    </row>
    <row r="349" spans="1:6" x14ac:dyDescent="0.25">
      <c r="A349" s="127" t="s">
        <v>420</v>
      </c>
      <c r="B349" s="214">
        <v>0.14699999999999999</v>
      </c>
      <c r="C349" s="29"/>
      <c r="D349" s="117"/>
      <c r="E349" s="214">
        <v>0.114</v>
      </c>
      <c r="F349" s="214">
        <v>0.17899999999999999</v>
      </c>
    </row>
    <row r="350" spans="1:6" ht="15" x14ac:dyDescent="0.25">
      <c r="A350" s="127" t="s">
        <v>422</v>
      </c>
      <c r="B350" s="214">
        <v>4.7E-2</v>
      </c>
      <c r="C350" s="29"/>
      <c r="D350" s="29"/>
      <c r="E350" s="214">
        <v>0.03</v>
      </c>
      <c r="F350" s="214">
        <v>6.4000000000000001E-2</v>
      </c>
    </row>
    <row r="351" spans="1:6" x14ac:dyDescent="0.25">
      <c r="A351" s="127" t="s">
        <v>418</v>
      </c>
      <c r="B351" s="214">
        <v>7.0999999999999994E-2</v>
      </c>
      <c r="C351" s="29"/>
      <c r="D351" s="117"/>
      <c r="E351" s="214">
        <v>4.5999999999999999E-2</v>
      </c>
      <c r="F351" s="214">
        <v>9.6000000000000002E-2</v>
      </c>
    </row>
    <row r="352" spans="1:6" ht="15" x14ac:dyDescent="0.25">
      <c r="A352" s="127" t="s">
        <v>416</v>
      </c>
      <c r="B352" s="214">
        <v>0.14899999999999999</v>
      </c>
      <c r="C352" s="29"/>
      <c r="D352" s="29"/>
      <c r="E352" s="214">
        <v>0.126</v>
      </c>
      <c r="F352" s="214">
        <v>0.17199999999999999</v>
      </c>
    </row>
    <row r="353" spans="1:6" x14ac:dyDescent="0.25">
      <c r="A353" s="127" t="s">
        <v>419</v>
      </c>
      <c r="B353" s="214">
        <v>5.3999999999999999E-2</v>
      </c>
      <c r="C353" s="29"/>
      <c r="D353" s="117"/>
      <c r="E353" s="214">
        <v>3.7999999999999999E-2</v>
      </c>
      <c r="F353" s="214">
        <v>7.0999999999999994E-2</v>
      </c>
    </row>
    <row r="354" spans="1:6" x14ac:dyDescent="0.25">
      <c r="A354" s="128" t="s">
        <v>425</v>
      </c>
      <c r="B354" s="215">
        <v>2.5999999999999999E-2</v>
      </c>
      <c r="C354" s="109" t="s">
        <v>323</v>
      </c>
      <c r="D354" s="125"/>
      <c r="E354" s="215">
        <v>1.7000000000000001E-2</v>
      </c>
      <c r="F354" s="215">
        <v>3.5000000000000003E-2</v>
      </c>
    </row>
    <row r="355" spans="1:6" ht="15" x14ac:dyDescent="0.25">
      <c r="A355" s="442" t="s">
        <v>604</v>
      </c>
      <c r="B355" s="442"/>
      <c r="C355" s="442"/>
      <c r="D355" s="442"/>
      <c r="E355" s="442"/>
      <c r="F355" s="442"/>
    </row>
    <row r="356" spans="1:6" ht="15" x14ac:dyDescent="0.25">
      <c r="A356" s="537" t="s">
        <v>605</v>
      </c>
      <c r="B356" s="537"/>
      <c r="C356" s="537"/>
      <c r="D356" s="537"/>
      <c r="E356" s="537"/>
      <c r="F356" s="537"/>
    </row>
    <row r="357" spans="1:6" ht="15" x14ac:dyDescent="0.25">
      <c r="A357" s="103" t="s">
        <v>596</v>
      </c>
      <c r="B357" s="208">
        <v>0.31958888800000002</v>
      </c>
      <c r="C357" s="105"/>
      <c r="D357" s="105"/>
      <c r="E357" s="208">
        <v>0.31626299099999999</v>
      </c>
      <c r="F357" s="208">
        <v>0.32291478499999998</v>
      </c>
    </row>
    <row r="358" spans="1:6" x14ac:dyDescent="0.25">
      <c r="A358" s="111" t="s">
        <v>597</v>
      </c>
      <c r="B358" s="209">
        <v>0.39369920000000003</v>
      </c>
      <c r="C358" s="117"/>
      <c r="D358" s="117"/>
      <c r="E358" s="209">
        <v>0.38944800000000002</v>
      </c>
      <c r="F358" s="209">
        <v>0.39795039999999998</v>
      </c>
    </row>
    <row r="359" spans="1:6" x14ac:dyDescent="0.25">
      <c r="A359" s="216" t="s">
        <v>581</v>
      </c>
      <c r="B359" s="209">
        <v>0.1986395</v>
      </c>
      <c r="C359" s="117"/>
      <c r="D359" s="117"/>
      <c r="E359" s="209">
        <v>0.19473190000000001</v>
      </c>
      <c r="F359" s="209">
        <v>0.20254720000000001</v>
      </c>
    </row>
    <row r="360" spans="1:6" ht="15" x14ac:dyDescent="0.25">
      <c r="A360" s="537" t="s">
        <v>606</v>
      </c>
      <c r="B360" s="537"/>
      <c r="C360" s="537"/>
      <c r="D360" s="537"/>
      <c r="E360" s="537"/>
      <c r="F360" s="537"/>
    </row>
    <row r="361" spans="1:6" x14ac:dyDescent="0.25">
      <c r="A361" s="103" t="s">
        <v>596</v>
      </c>
      <c r="B361" s="208">
        <v>0.21049569400000001</v>
      </c>
      <c r="C361" s="105"/>
      <c r="D361" s="219"/>
      <c r="E361" s="208">
        <v>0.207416185</v>
      </c>
      <c r="F361" s="208">
        <v>0.21357520299999999</v>
      </c>
    </row>
    <row r="362" spans="1:6" x14ac:dyDescent="0.25">
      <c r="A362" s="111" t="s">
        <v>597</v>
      </c>
      <c r="B362" s="209">
        <v>0.2281957</v>
      </c>
      <c r="C362" s="117"/>
      <c r="D362" s="117"/>
      <c r="E362" s="209">
        <v>0.22436919999999999</v>
      </c>
      <c r="F362" s="209">
        <v>0.23202210000000001</v>
      </c>
    </row>
    <row r="363" spans="1:6" x14ac:dyDescent="0.25">
      <c r="A363" s="216" t="s">
        <v>581</v>
      </c>
      <c r="B363" s="209">
        <v>0.18160899999999999</v>
      </c>
      <c r="C363" s="117"/>
      <c r="D363" s="117"/>
      <c r="E363" s="209">
        <v>0.17760280000000001</v>
      </c>
      <c r="F363" s="209">
        <v>0.18561530000000001</v>
      </c>
    </row>
    <row r="364" spans="1:6" ht="15" x14ac:dyDescent="0.25">
      <c r="A364" s="537" t="s">
        <v>607</v>
      </c>
      <c r="B364" s="537"/>
      <c r="C364" s="537"/>
      <c r="D364" s="537"/>
      <c r="E364" s="537"/>
      <c r="F364" s="537"/>
    </row>
    <row r="365" spans="1:6" x14ac:dyDescent="0.25">
      <c r="A365" s="103" t="s">
        <v>596</v>
      </c>
      <c r="B365" s="208">
        <v>1.765487E-3</v>
      </c>
      <c r="C365" s="105"/>
      <c r="D365" s="219"/>
      <c r="E365" s="208">
        <v>1.4377369999999999E-3</v>
      </c>
      <c r="F365" s="208">
        <v>2.0932360000000001E-3</v>
      </c>
    </row>
    <row r="366" spans="1:6" x14ac:dyDescent="0.25">
      <c r="A366" s="111" t="s">
        <v>597</v>
      </c>
      <c r="B366" s="209">
        <v>2.2017220000000001E-3</v>
      </c>
      <c r="C366" s="117"/>
      <c r="D366" s="117"/>
      <c r="E366" s="209">
        <v>1.7645947E-3</v>
      </c>
      <c r="F366" s="209">
        <v>2.6388499999999999E-3</v>
      </c>
    </row>
    <row r="367" spans="1:6" x14ac:dyDescent="0.25">
      <c r="A367" s="216" t="s">
        <v>581</v>
      </c>
      <c r="B367" s="209">
        <v>1.053542E-3</v>
      </c>
      <c r="C367" s="117"/>
      <c r="D367" s="117"/>
      <c r="E367" s="209">
        <v>6.624612E-4</v>
      </c>
      <c r="F367" s="209">
        <v>1.4446229999999999E-3</v>
      </c>
    </row>
    <row r="368" spans="1:6" ht="15" x14ac:dyDescent="0.25">
      <c r="A368" s="537" t="s">
        <v>608</v>
      </c>
      <c r="B368" s="537"/>
      <c r="C368" s="537"/>
      <c r="D368" s="537"/>
      <c r="E368" s="537"/>
      <c r="F368" s="537"/>
    </row>
    <row r="369" spans="1:6" ht="15" x14ac:dyDescent="0.25">
      <c r="A369" s="103" t="s">
        <v>596</v>
      </c>
      <c r="B369" s="208">
        <v>0.14105978599999999</v>
      </c>
      <c r="C369" s="105"/>
      <c r="D369" s="105"/>
      <c r="E369" s="208">
        <v>0.138489001</v>
      </c>
      <c r="F369" s="208">
        <v>0.14363057200000001</v>
      </c>
    </row>
    <row r="370" spans="1:6" x14ac:dyDescent="0.25">
      <c r="A370" s="111" t="s">
        <v>597</v>
      </c>
      <c r="B370" s="209">
        <v>6.6234420000000002E-2</v>
      </c>
      <c r="C370" s="117"/>
      <c r="D370" s="117"/>
      <c r="E370" s="209">
        <v>6.4387219999999995E-2</v>
      </c>
      <c r="F370" s="209">
        <v>6.8081619999999995E-2</v>
      </c>
    </row>
    <row r="371" spans="1:6" x14ac:dyDescent="0.25">
      <c r="A371" s="216" t="s">
        <v>581</v>
      </c>
      <c r="B371" s="209">
        <v>0.26317613000000001</v>
      </c>
      <c r="C371" s="117"/>
      <c r="D371" s="117"/>
      <c r="E371" s="209">
        <v>0.25841175</v>
      </c>
      <c r="F371" s="209">
        <v>0.26794051000000002</v>
      </c>
    </row>
    <row r="372" spans="1:6" ht="15" x14ac:dyDescent="0.25">
      <c r="A372" s="537" t="s">
        <v>609</v>
      </c>
      <c r="B372" s="537"/>
      <c r="C372" s="537"/>
      <c r="D372" s="537"/>
      <c r="E372" s="537"/>
      <c r="F372" s="537"/>
    </row>
    <row r="373" spans="1:6" ht="15" x14ac:dyDescent="0.25">
      <c r="A373" s="103" t="s">
        <v>596</v>
      </c>
      <c r="B373" s="208">
        <v>0.28858253099999998</v>
      </c>
      <c r="C373" s="105"/>
      <c r="D373" s="105"/>
      <c r="E373" s="208">
        <v>0.28491382500000001</v>
      </c>
      <c r="F373" s="208">
        <v>0.292251237</v>
      </c>
    </row>
    <row r="374" spans="1:6" x14ac:dyDescent="0.25">
      <c r="A374" s="111" t="s">
        <v>597</v>
      </c>
      <c r="B374" s="209">
        <v>0.27212839999999999</v>
      </c>
      <c r="C374" s="117"/>
      <c r="D374" s="117"/>
      <c r="E374" s="209">
        <v>0.2679898</v>
      </c>
      <c r="F374" s="209">
        <v>0.27626699999999998</v>
      </c>
    </row>
    <row r="375" spans="1:6" x14ac:dyDescent="0.25">
      <c r="A375" s="216" t="s">
        <v>581</v>
      </c>
      <c r="B375" s="209">
        <v>0.31543599999999999</v>
      </c>
      <c r="C375" s="117"/>
      <c r="D375" s="117" t="s">
        <v>590</v>
      </c>
      <c r="E375" s="209">
        <v>0.3101333</v>
      </c>
      <c r="F375" s="209">
        <v>0.32073869999999999</v>
      </c>
    </row>
    <row r="376" spans="1:6" ht="15" x14ac:dyDescent="0.25">
      <c r="A376" s="537" t="s">
        <v>610</v>
      </c>
      <c r="B376" s="537"/>
      <c r="C376" s="537"/>
      <c r="D376" s="537"/>
      <c r="E376" s="537"/>
      <c r="F376" s="537"/>
    </row>
    <row r="377" spans="1:6" ht="15" x14ac:dyDescent="0.25">
      <c r="A377" s="103" t="s">
        <v>596</v>
      </c>
      <c r="B377" s="208">
        <v>2.7913894000000002E-2</v>
      </c>
      <c r="C377" s="105"/>
      <c r="D377" s="105"/>
      <c r="E377" s="208">
        <v>2.6771623000000001E-2</v>
      </c>
      <c r="F377" s="208">
        <v>2.9056164999999998E-2</v>
      </c>
    </row>
    <row r="378" spans="1:6" x14ac:dyDescent="0.25">
      <c r="A378" s="111" t="s">
        <v>597</v>
      </c>
      <c r="B378" s="209">
        <v>2.9649129999999999E-2</v>
      </c>
      <c r="C378" s="117"/>
      <c r="D378" s="117"/>
      <c r="E378" s="209">
        <v>2.8283160000000002E-2</v>
      </c>
      <c r="F378" s="209">
        <v>3.1015109999999999E-2</v>
      </c>
    </row>
    <row r="379" spans="1:6" x14ac:dyDescent="0.25">
      <c r="A379" s="216" t="s">
        <v>581</v>
      </c>
      <c r="B379" s="209">
        <v>2.5081949999999999E-2</v>
      </c>
      <c r="C379" s="117"/>
      <c r="D379" s="117" t="s">
        <v>590</v>
      </c>
      <c r="E379" s="209">
        <v>2.3413750000000001E-2</v>
      </c>
      <c r="F379" s="209">
        <v>2.675015E-2</v>
      </c>
    </row>
    <row r="380" spans="1:6" ht="15" x14ac:dyDescent="0.25">
      <c r="A380" s="537" t="s">
        <v>611</v>
      </c>
      <c r="B380" s="537"/>
      <c r="C380" s="537"/>
      <c r="D380" s="537"/>
      <c r="E380" s="537"/>
      <c r="F380" s="537"/>
    </row>
    <row r="381" spans="1:6" ht="15" x14ac:dyDescent="0.25">
      <c r="A381" s="103" t="s">
        <v>596</v>
      </c>
      <c r="B381" s="208">
        <v>1.0593719999999999E-2</v>
      </c>
      <c r="C381" s="105"/>
      <c r="D381" s="105"/>
      <c r="E381" s="208">
        <v>9.7768400000000002E-3</v>
      </c>
      <c r="F381" s="208">
        <v>1.1410600999999999E-2</v>
      </c>
    </row>
    <row r="382" spans="1:6" x14ac:dyDescent="0.25">
      <c r="A382" s="111" t="s">
        <v>597</v>
      </c>
      <c r="B382" s="209">
        <v>7.8914580000000005E-3</v>
      </c>
      <c r="C382" s="117"/>
      <c r="D382" s="117"/>
      <c r="E382" s="209">
        <v>7.081749E-3</v>
      </c>
      <c r="F382" s="209">
        <v>8.7011669999999992E-3</v>
      </c>
    </row>
    <row r="383" spans="1:6" x14ac:dyDescent="0.25">
      <c r="A383" s="220" t="s">
        <v>581</v>
      </c>
      <c r="B383" s="217">
        <v>1.5003861E-2</v>
      </c>
      <c r="C383" s="125"/>
      <c r="D383" s="125" t="s">
        <v>590</v>
      </c>
      <c r="E383" s="217">
        <v>1.3563597E-2</v>
      </c>
      <c r="F383" s="217">
        <v>1.6444124000000001E-2</v>
      </c>
    </row>
    <row r="384" spans="1:6" ht="15" x14ac:dyDescent="0.25">
      <c r="A384" s="442" t="s">
        <v>79</v>
      </c>
      <c r="B384" s="442"/>
      <c r="C384" s="442"/>
      <c r="D384" s="442"/>
      <c r="E384" s="442"/>
      <c r="F384" s="442"/>
    </row>
    <row r="385" spans="1:6" ht="15" x14ac:dyDescent="0.25">
      <c r="A385" s="537" t="s">
        <v>612</v>
      </c>
      <c r="B385" s="537"/>
      <c r="C385" s="537"/>
      <c r="D385" s="537"/>
      <c r="E385" s="537"/>
      <c r="F385" s="537"/>
    </row>
    <row r="386" spans="1:6" ht="15" x14ac:dyDescent="0.25">
      <c r="A386" s="103" t="s">
        <v>596</v>
      </c>
      <c r="B386" s="208">
        <v>0.51994960000000001</v>
      </c>
      <c r="C386" s="105"/>
      <c r="D386" s="105"/>
      <c r="E386" s="208">
        <v>0.51790349999999996</v>
      </c>
      <c r="F386" s="208">
        <v>0.52199569999999995</v>
      </c>
    </row>
    <row r="387" spans="1:6" x14ac:dyDescent="0.25">
      <c r="A387" s="111" t="s">
        <v>597</v>
      </c>
      <c r="B387" s="209">
        <v>0.51216965167672901</v>
      </c>
      <c r="C387" s="117"/>
      <c r="D387" s="117"/>
      <c r="E387" s="209">
        <v>0.50939181088045404</v>
      </c>
      <c r="F387" s="209">
        <v>0.51494749247300498</v>
      </c>
    </row>
    <row r="388" spans="1:6" x14ac:dyDescent="0.25">
      <c r="A388" s="220" t="s">
        <v>581</v>
      </c>
      <c r="B388" s="209">
        <v>0.53264669827393196</v>
      </c>
      <c r="C388" s="117"/>
      <c r="D388" s="117"/>
      <c r="E388" s="209">
        <v>0.52950098278879698</v>
      </c>
      <c r="F388" s="209">
        <v>0.53579241375906805</v>
      </c>
    </row>
    <row r="389" spans="1:6" x14ac:dyDescent="0.25">
      <c r="A389" s="210" t="s">
        <v>585</v>
      </c>
      <c r="B389" s="211"/>
      <c r="C389" s="212"/>
      <c r="D389" s="213"/>
      <c r="E389" s="211"/>
      <c r="F389" s="211"/>
    </row>
    <row r="390" spans="1:6" x14ac:dyDescent="0.25">
      <c r="A390" s="127" t="s">
        <v>401</v>
      </c>
      <c r="B390" s="209">
        <v>0.53687225424446805</v>
      </c>
      <c r="C390" s="116"/>
      <c r="D390" s="117"/>
      <c r="E390" s="209">
        <v>0.53075278982878904</v>
      </c>
      <c r="F390" s="209">
        <v>0.54299171866014695</v>
      </c>
    </row>
    <row r="391" spans="1:6" x14ac:dyDescent="0.25">
      <c r="A391" s="127" t="s">
        <v>399</v>
      </c>
      <c r="B391" s="209">
        <v>0.58321326003657503</v>
      </c>
      <c r="C391" s="117"/>
      <c r="D391" s="117"/>
      <c r="E391" s="209">
        <v>0.57691972839687</v>
      </c>
      <c r="F391" s="209">
        <v>0.58950679167628095</v>
      </c>
    </row>
    <row r="392" spans="1:6" x14ac:dyDescent="0.25">
      <c r="A392" s="127" t="s">
        <v>405</v>
      </c>
      <c r="B392" s="209">
        <v>0.54080359981413995</v>
      </c>
      <c r="C392" s="117"/>
      <c r="D392" s="117"/>
      <c r="E392" s="209">
        <v>0.53263825758852301</v>
      </c>
      <c r="F392" s="209">
        <v>0.54896894203975699</v>
      </c>
    </row>
    <row r="393" spans="1:6" x14ac:dyDescent="0.25">
      <c r="A393" s="127" t="s">
        <v>403</v>
      </c>
      <c r="B393" s="209">
        <v>0.495083550820689</v>
      </c>
      <c r="C393" s="117"/>
      <c r="D393" s="117" t="s">
        <v>590</v>
      </c>
      <c r="E393" s="209">
        <v>0.48816633178027402</v>
      </c>
      <c r="F393" s="209">
        <v>0.50200076986110398</v>
      </c>
    </row>
    <row r="394" spans="1:6" x14ac:dyDescent="0.25">
      <c r="A394" s="127" t="s">
        <v>411</v>
      </c>
      <c r="B394" s="221">
        <v>0.44313686076365699</v>
      </c>
      <c r="C394" s="117"/>
      <c r="D394" s="117"/>
      <c r="E394" s="221">
        <v>0.42687973233458998</v>
      </c>
      <c r="F394" s="221">
        <v>0.45939398919272501</v>
      </c>
    </row>
    <row r="395" spans="1:6" x14ac:dyDescent="0.25">
      <c r="A395" s="127" t="s">
        <v>415</v>
      </c>
      <c r="B395" s="214">
        <v>0.56356298645142699</v>
      </c>
      <c r="C395" s="109"/>
      <c r="D395" s="109"/>
      <c r="E395" s="214">
        <v>0.49649402797022302</v>
      </c>
      <c r="F395" s="214">
        <v>0.63063194493262997</v>
      </c>
    </row>
    <row r="396" spans="1:6" x14ac:dyDescent="0.25">
      <c r="A396" s="127" t="s">
        <v>413</v>
      </c>
      <c r="B396" s="209">
        <v>0.48125022821046498</v>
      </c>
      <c r="C396" s="117"/>
      <c r="D396" s="117"/>
      <c r="E396" s="209">
        <v>0.44777020960423902</v>
      </c>
      <c r="F396" s="209">
        <v>0.51473024681669</v>
      </c>
    </row>
    <row r="397" spans="1:6" x14ac:dyDescent="0.25">
      <c r="A397" s="127" t="s">
        <v>409</v>
      </c>
      <c r="B397" s="214">
        <v>0.46787176105906703</v>
      </c>
      <c r="C397" s="109"/>
      <c r="D397" s="109"/>
      <c r="E397" s="214">
        <v>0.44870586812024899</v>
      </c>
      <c r="F397" s="214">
        <v>0.48703765399788601</v>
      </c>
    </row>
    <row r="398" spans="1:6" x14ac:dyDescent="0.25">
      <c r="A398" s="127" t="s">
        <v>407</v>
      </c>
      <c r="B398" s="214">
        <v>0.49805164261134399</v>
      </c>
      <c r="C398" s="109"/>
      <c r="D398" s="109"/>
      <c r="E398" s="214">
        <v>0.48457602958111201</v>
      </c>
      <c r="F398" s="214">
        <v>0.51152725564157597</v>
      </c>
    </row>
    <row r="399" spans="1:6" x14ac:dyDescent="0.25">
      <c r="A399" s="210" t="s">
        <v>587</v>
      </c>
      <c r="B399" s="211"/>
      <c r="C399" s="212"/>
      <c r="D399" s="213"/>
      <c r="E399" s="211"/>
      <c r="F399" s="211"/>
    </row>
    <row r="400" spans="1:6" x14ac:dyDescent="0.25">
      <c r="A400" s="127" t="s">
        <v>410</v>
      </c>
      <c r="B400" s="214">
        <v>0.49316596105831401</v>
      </c>
      <c r="C400" s="117"/>
      <c r="D400" s="117"/>
      <c r="E400" s="214">
        <v>0.47743751805296503</v>
      </c>
      <c r="F400" s="214">
        <v>0.50889440406366304</v>
      </c>
    </row>
    <row r="401" spans="1:6" ht="15" x14ac:dyDescent="0.25">
      <c r="A401" s="127" t="s">
        <v>400</v>
      </c>
      <c r="B401" s="214">
        <v>0.55140875571630299</v>
      </c>
      <c r="C401" s="29"/>
      <c r="D401" s="29"/>
      <c r="E401" s="214">
        <v>0.541921736298418</v>
      </c>
      <c r="F401" s="214">
        <v>0.56089577513418798</v>
      </c>
    </row>
    <row r="402" spans="1:6" x14ac:dyDescent="0.25">
      <c r="A402" s="127" t="s">
        <v>417</v>
      </c>
      <c r="B402" s="214">
        <v>0.55048435421677</v>
      </c>
      <c r="C402" s="29"/>
      <c r="D402" s="117"/>
      <c r="E402" s="214">
        <v>0.527158231723588</v>
      </c>
      <c r="F402" s="214">
        <v>0.573810476709952</v>
      </c>
    </row>
    <row r="403" spans="1:6" x14ac:dyDescent="0.25">
      <c r="A403" s="127" t="s">
        <v>397</v>
      </c>
      <c r="B403" s="214">
        <v>0.57592251731089505</v>
      </c>
      <c r="C403" s="117"/>
      <c r="D403" s="117"/>
      <c r="E403" s="214">
        <v>0.56647572735554697</v>
      </c>
      <c r="F403" s="214">
        <v>0.58536930726624303</v>
      </c>
    </row>
    <row r="404" spans="1:6" x14ac:dyDescent="0.25">
      <c r="A404" s="127" t="s">
        <v>408</v>
      </c>
      <c r="B404" s="214">
        <v>0.46900174863888699</v>
      </c>
      <c r="C404" s="29"/>
      <c r="D404" s="117"/>
      <c r="E404" s="214">
        <v>0.452952720506901</v>
      </c>
      <c r="F404" s="214">
        <v>0.48505077677087299</v>
      </c>
    </row>
    <row r="405" spans="1:6" ht="15" x14ac:dyDescent="0.25">
      <c r="A405" s="127" t="s">
        <v>406</v>
      </c>
      <c r="B405" s="214">
        <v>0.54943861662022597</v>
      </c>
      <c r="C405" s="29"/>
      <c r="D405" s="29"/>
      <c r="E405" s="214">
        <v>0.53556902488312397</v>
      </c>
      <c r="F405" s="214">
        <v>0.56330820835732798</v>
      </c>
    </row>
    <row r="406" spans="1:6" x14ac:dyDescent="0.25">
      <c r="A406" s="127" t="s">
        <v>412</v>
      </c>
      <c r="B406" s="214">
        <v>0.54775533043447899</v>
      </c>
      <c r="C406" s="29"/>
      <c r="D406" s="117"/>
      <c r="E406" s="214">
        <v>0.52909607405771297</v>
      </c>
      <c r="F406" s="214">
        <v>0.56641458681124401</v>
      </c>
    </row>
    <row r="407" spans="1:6" ht="15" x14ac:dyDescent="0.25">
      <c r="A407" s="127" t="s">
        <v>426</v>
      </c>
      <c r="B407" s="214">
        <v>0.53700516351118799</v>
      </c>
      <c r="C407" s="29"/>
      <c r="D407" s="29"/>
      <c r="E407" s="214">
        <v>0.51116799361647502</v>
      </c>
      <c r="F407" s="214">
        <v>0.56284233340590095</v>
      </c>
    </row>
    <row r="408" spans="1:6" x14ac:dyDescent="0.25">
      <c r="A408" s="127" t="s">
        <v>414</v>
      </c>
      <c r="B408" s="214">
        <v>0.47991446084221301</v>
      </c>
      <c r="C408" s="29"/>
      <c r="D408" s="117"/>
      <c r="E408" s="214">
        <v>0.45920955431164601</v>
      </c>
      <c r="F408" s="214">
        <v>0.50061936737277901</v>
      </c>
    </row>
    <row r="409" spans="1:6" x14ac:dyDescent="0.25">
      <c r="A409" s="127" t="s">
        <v>423</v>
      </c>
      <c r="B409" s="214">
        <v>0.50479884301866995</v>
      </c>
      <c r="C409" s="29"/>
      <c r="D409" s="117" t="s">
        <v>586</v>
      </c>
      <c r="E409" s="214">
        <v>0.48219786038328699</v>
      </c>
      <c r="F409" s="214">
        <v>0.52739982565405197</v>
      </c>
    </row>
    <row r="410" spans="1:6" ht="15" x14ac:dyDescent="0.25">
      <c r="A410" s="127" t="s">
        <v>402</v>
      </c>
      <c r="B410" s="214">
        <v>0.59342548849375898</v>
      </c>
      <c r="C410" s="29"/>
      <c r="D410" s="29"/>
      <c r="E410" s="214">
        <v>0.57947962390289798</v>
      </c>
      <c r="F410" s="214">
        <v>0.60737135308461998</v>
      </c>
    </row>
    <row r="411" spans="1:6" x14ac:dyDescent="0.25">
      <c r="A411" s="127" t="s">
        <v>421</v>
      </c>
      <c r="B411" s="214">
        <v>0.58056572033090004</v>
      </c>
      <c r="C411" s="29"/>
      <c r="D411" s="117"/>
      <c r="E411" s="214">
        <v>0.55742502111980397</v>
      </c>
      <c r="F411" s="214">
        <v>0.603706419541995</v>
      </c>
    </row>
    <row r="412" spans="1:6" x14ac:dyDescent="0.25">
      <c r="A412" s="127" t="s">
        <v>404</v>
      </c>
      <c r="B412" s="214">
        <v>0.417132643625373</v>
      </c>
      <c r="C412" s="29"/>
      <c r="D412" s="117"/>
      <c r="E412" s="214">
        <v>0.40290504102688202</v>
      </c>
      <c r="F412" s="214">
        <v>0.43136024622386399</v>
      </c>
    </row>
    <row r="413" spans="1:6" x14ac:dyDescent="0.25">
      <c r="A413" s="127" t="s">
        <v>424</v>
      </c>
      <c r="B413" s="214">
        <v>0.45678334367986201</v>
      </c>
      <c r="C413" s="29"/>
      <c r="D413" s="117"/>
      <c r="E413" s="214">
        <v>0.42511728269106802</v>
      </c>
      <c r="F413" s="214">
        <v>0.48844940466865699</v>
      </c>
    </row>
    <row r="414" spans="1:6" ht="15" x14ac:dyDescent="0.25">
      <c r="A414" s="127" t="s">
        <v>420</v>
      </c>
      <c r="B414" s="214">
        <v>0.59586564176744705</v>
      </c>
      <c r="C414" s="29"/>
      <c r="D414" s="29"/>
      <c r="E414" s="214">
        <v>0.57141403356172404</v>
      </c>
      <c r="F414" s="214">
        <v>0.62031724997316895</v>
      </c>
    </row>
    <row r="415" spans="1:6" x14ac:dyDescent="0.25">
      <c r="A415" s="127" t="s">
        <v>422</v>
      </c>
      <c r="B415" s="214">
        <v>0.55513808814320598</v>
      </c>
      <c r="C415" s="29"/>
      <c r="D415" s="117" t="s">
        <v>590</v>
      </c>
      <c r="E415" s="214">
        <v>0.53476495828737802</v>
      </c>
      <c r="F415" s="214">
        <v>0.57551121799903304</v>
      </c>
    </row>
    <row r="416" spans="1:6" ht="15" x14ac:dyDescent="0.25">
      <c r="A416" s="127" t="s">
        <v>418</v>
      </c>
      <c r="B416" s="214">
        <v>0.58667571117237005</v>
      </c>
      <c r="C416" s="29"/>
      <c r="D416" s="29"/>
      <c r="E416" s="214">
        <v>0.56544818532944996</v>
      </c>
      <c r="F416" s="214">
        <v>0.60790323701529003</v>
      </c>
    </row>
    <row r="417" spans="1:6" ht="15" x14ac:dyDescent="0.25">
      <c r="A417" s="127" t="s">
        <v>416</v>
      </c>
      <c r="B417" s="214">
        <v>0.61013390685408497</v>
      </c>
      <c r="C417" s="29"/>
      <c r="D417" s="29"/>
      <c r="E417" s="214">
        <v>0.591270956467011</v>
      </c>
      <c r="F417" s="214">
        <v>0.62899685724115995</v>
      </c>
    </row>
    <row r="418" spans="1:6" x14ac:dyDescent="0.25">
      <c r="A418" s="127" t="s">
        <v>419</v>
      </c>
      <c r="B418" s="214">
        <v>0.55516133453122396</v>
      </c>
      <c r="C418" s="29"/>
      <c r="D418" s="117" t="s">
        <v>590</v>
      </c>
      <c r="E418" s="214">
        <v>0.53516932503403603</v>
      </c>
      <c r="F418" s="214">
        <v>0.57515334402841201</v>
      </c>
    </row>
    <row r="419" spans="1:6" x14ac:dyDescent="0.25">
      <c r="A419" s="128" t="s">
        <v>425</v>
      </c>
      <c r="B419" s="215">
        <v>0.46839122936683902</v>
      </c>
      <c r="C419" s="178"/>
      <c r="D419" s="125"/>
      <c r="E419" s="215">
        <v>0.43521430718298598</v>
      </c>
      <c r="F419" s="215">
        <v>0.50156815155069201</v>
      </c>
    </row>
    <row r="420" spans="1:6" ht="15" x14ac:dyDescent="0.25">
      <c r="A420" s="442" t="s">
        <v>90</v>
      </c>
      <c r="B420" s="442"/>
      <c r="C420" s="442"/>
      <c r="D420" s="442"/>
      <c r="E420" s="442"/>
      <c r="F420" s="442"/>
    </row>
    <row r="421" spans="1:6" ht="15" x14ac:dyDescent="0.25">
      <c r="A421" s="537" t="s">
        <v>613</v>
      </c>
      <c r="B421" s="537"/>
      <c r="C421" s="537"/>
      <c r="D421" s="537"/>
      <c r="E421" s="537"/>
      <c r="F421" s="537"/>
    </row>
    <row r="422" spans="1:6" ht="15" x14ac:dyDescent="0.25">
      <c r="A422" s="103" t="s">
        <v>596</v>
      </c>
      <c r="B422" s="208">
        <v>4.6163870000000003E-2</v>
      </c>
      <c r="C422" s="105"/>
      <c r="D422" s="105"/>
      <c r="E422" s="208">
        <v>4.5082129999999998E-2</v>
      </c>
      <c r="F422" s="208">
        <v>4.7245599999999999E-2</v>
      </c>
    </row>
    <row r="423" spans="1:6" x14ac:dyDescent="0.25">
      <c r="A423" s="111" t="s">
        <v>597</v>
      </c>
      <c r="B423" s="209">
        <v>5.0543119405416899E-2</v>
      </c>
      <c r="C423" s="117"/>
      <c r="D423" s="117"/>
      <c r="E423" s="209">
        <v>4.9076963664221603E-2</v>
      </c>
      <c r="F423" s="209">
        <v>5.2009275146612098E-2</v>
      </c>
    </row>
    <row r="424" spans="1:6" x14ac:dyDescent="0.25">
      <c r="A424" s="220" t="s">
        <v>581</v>
      </c>
      <c r="B424" s="209">
        <v>3.9657231055972998E-2</v>
      </c>
      <c r="C424" s="117"/>
      <c r="D424" s="117"/>
      <c r="E424" s="209">
        <v>3.8143509389084999E-2</v>
      </c>
      <c r="F424" s="209">
        <v>4.11709527228609E-2</v>
      </c>
    </row>
    <row r="425" spans="1:6" x14ac:dyDescent="0.25">
      <c r="A425" s="210" t="s">
        <v>585</v>
      </c>
      <c r="B425" s="211"/>
      <c r="C425" s="212"/>
      <c r="D425" s="213"/>
      <c r="E425" s="211"/>
      <c r="F425" s="211"/>
    </row>
    <row r="426" spans="1:6" x14ac:dyDescent="0.25">
      <c r="A426" s="127" t="s">
        <v>401</v>
      </c>
      <c r="B426" s="209">
        <v>2.8455055540039499E-2</v>
      </c>
      <c r="C426" s="116"/>
      <c r="D426" s="117"/>
      <c r="E426" s="209">
        <v>2.5953195212974199E-2</v>
      </c>
      <c r="F426" s="209">
        <v>3.0956915867104799E-2</v>
      </c>
    </row>
    <row r="427" spans="1:6" x14ac:dyDescent="0.25">
      <c r="A427" s="127" t="s">
        <v>399</v>
      </c>
      <c r="B427" s="209">
        <v>5.3182201016857999E-2</v>
      </c>
      <c r="C427" s="117"/>
      <c r="D427" s="117"/>
      <c r="E427" s="209">
        <v>4.9663944631606602E-2</v>
      </c>
      <c r="F427" s="209">
        <v>5.67004574021093E-2</v>
      </c>
    </row>
    <row r="428" spans="1:6" x14ac:dyDescent="0.25">
      <c r="A428" s="127" t="s">
        <v>405</v>
      </c>
      <c r="B428" s="209">
        <v>6.2667718590385793E-2</v>
      </c>
      <c r="C428" s="117"/>
      <c r="D428" s="117"/>
      <c r="E428" s="209">
        <v>5.73192927557684E-2</v>
      </c>
      <c r="F428" s="209">
        <v>6.80161444250032E-2</v>
      </c>
    </row>
    <row r="429" spans="1:6" x14ac:dyDescent="0.25">
      <c r="A429" s="127" t="s">
        <v>403</v>
      </c>
      <c r="B429" s="209">
        <v>3.0643680224249001E-2</v>
      </c>
      <c r="C429" s="117"/>
      <c r="D429" s="117"/>
      <c r="E429" s="209">
        <v>2.79433192945715E-2</v>
      </c>
      <c r="F429" s="209">
        <v>3.3344041153926501E-2</v>
      </c>
    </row>
    <row r="430" spans="1:6" x14ac:dyDescent="0.25">
      <c r="A430" s="127" t="s">
        <v>411</v>
      </c>
      <c r="B430" s="209">
        <v>2.7653996164571398E-2</v>
      </c>
      <c r="C430" s="117"/>
      <c r="D430" s="117"/>
      <c r="E430" s="209">
        <v>2.03313989581714E-2</v>
      </c>
      <c r="F430" s="209">
        <v>3.4976593370971303E-2</v>
      </c>
    </row>
    <row r="431" spans="1:6" x14ac:dyDescent="0.25">
      <c r="A431" s="127" t="s">
        <v>415</v>
      </c>
      <c r="B431" s="214">
        <v>1.29253687746458E-2</v>
      </c>
      <c r="C431" s="109" t="s">
        <v>323</v>
      </c>
      <c r="D431" s="109"/>
      <c r="E431" s="214">
        <v>2.1595515138055801E-3</v>
      </c>
      <c r="F431" s="214">
        <v>2.36911860354861E-2</v>
      </c>
    </row>
    <row r="432" spans="1:6" x14ac:dyDescent="0.25">
      <c r="A432" s="127" t="s">
        <v>413</v>
      </c>
      <c r="B432" s="209">
        <v>2.8585110693631E-2</v>
      </c>
      <c r="C432" s="117" t="s">
        <v>323</v>
      </c>
      <c r="D432" s="117"/>
      <c r="E432" s="209">
        <v>1.49759896771416E-2</v>
      </c>
      <c r="F432" s="209">
        <v>4.2194231710120302E-2</v>
      </c>
    </row>
    <row r="433" spans="1:6" x14ac:dyDescent="0.25">
      <c r="A433" s="127" t="s">
        <v>409</v>
      </c>
      <c r="B433" s="214">
        <v>1.9083541200942501E-2</v>
      </c>
      <c r="C433" s="109"/>
      <c r="D433" s="109"/>
      <c r="E433" s="214">
        <v>1.38840941101258E-2</v>
      </c>
      <c r="F433" s="214">
        <v>2.4282988291759299E-2</v>
      </c>
    </row>
    <row r="434" spans="1:6" x14ac:dyDescent="0.25">
      <c r="A434" s="127" t="s">
        <v>407</v>
      </c>
      <c r="B434" s="214">
        <v>3.7263414829338599E-2</v>
      </c>
      <c r="C434" s="109"/>
      <c r="D434" s="109"/>
      <c r="E434" s="214">
        <v>3.1519173969655999E-2</v>
      </c>
      <c r="F434" s="214">
        <v>4.3007655689021103E-2</v>
      </c>
    </row>
    <row r="435" spans="1:6" x14ac:dyDescent="0.25">
      <c r="A435" s="210" t="s">
        <v>587</v>
      </c>
      <c r="B435" s="211"/>
      <c r="C435" s="212"/>
      <c r="D435" s="213"/>
      <c r="E435" s="211"/>
      <c r="F435" s="211"/>
    </row>
    <row r="436" spans="1:6" x14ac:dyDescent="0.25">
      <c r="A436" s="127" t="s">
        <v>410</v>
      </c>
      <c r="B436" s="214">
        <v>3.2085935548338697E-2</v>
      </c>
      <c r="C436" s="117"/>
      <c r="D436" s="117"/>
      <c r="E436" s="214">
        <v>2.50134720746065E-2</v>
      </c>
      <c r="F436" s="214">
        <v>3.9158399022071001E-2</v>
      </c>
    </row>
    <row r="437" spans="1:6" ht="15" x14ac:dyDescent="0.25">
      <c r="A437" s="127" t="s">
        <v>400</v>
      </c>
      <c r="B437" s="214">
        <v>3.0917636817396899E-2</v>
      </c>
      <c r="C437" s="29"/>
      <c r="D437" s="29"/>
      <c r="E437" s="214">
        <v>2.69709316794551E-2</v>
      </c>
      <c r="F437" s="214">
        <v>3.48643419553386E-2</v>
      </c>
    </row>
    <row r="438" spans="1:6" ht="15" x14ac:dyDescent="0.25">
      <c r="A438" s="127" t="s">
        <v>417</v>
      </c>
      <c r="B438" s="214">
        <v>2.8456053157582002E-2</v>
      </c>
      <c r="C438" s="29"/>
      <c r="D438" s="29"/>
      <c r="E438" s="214">
        <v>2.1102369510575699E-2</v>
      </c>
      <c r="F438" s="214">
        <v>3.58097368045883E-2</v>
      </c>
    </row>
    <row r="439" spans="1:6" x14ac:dyDescent="0.25">
      <c r="A439" s="127" t="s">
        <v>397</v>
      </c>
      <c r="B439" s="214">
        <v>6.4103950204868795E-2</v>
      </c>
      <c r="C439" s="117"/>
      <c r="D439" s="117"/>
      <c r="E439" s="214">
        <v>5.8196785993640497E-2</v>
      </c>
      <c r="F439" s="214">
        <v>7.0011114416097003E-2</v>
      </c>
    </row>
    <row r="440" spans="1:6" ht="15" x14ac:dyDescent="0.25">
      <c r="A440" s="127" t="s">
        <v>408</v>
      </c>
      <c r="B440" s="214">
        <v>3.0222774937435699E-2</v>
      </c>
      <c r="C440" s="29"/>
      <c r="D440" s="29"/>
      <c r="E440" s="214">
        <v>2.2957546255190701E-2</v>
      </c>
      <c r="F440" s="214">
        <v>3.7488003619680701E-2</v>
      </c>
    </row>
    <row r="441" spans="1:6" ht="15" x14ac:dyDescent="0.25">
      <c r="A441" s="127" t="s">
        <v>406</v>
      </c>
      <c r="B441" s="214">
        <v>4.3921104427896998E-2</v>
      </c>
      <c r="C441" s="29"/>
      <c r="D441" s="29"/>
      <c r="E441" s="214">
        <v>3.7447100794842397E-2</v>
      </c>
      <c r="F441" s="214">
        <v>5.0395108060951599E-2</v>
      </c>
    </row>
    <row r="442" spans="1:6" x14ac:dyDescent="0.25">
      <c r="A442" s="127" t="s">
        <v>412</v>
      </c>
      <c r="B442" s="214">
        <v>4.4676482665571698E-2</v>
      </c>
      <c r="C442" s="29"/>
      <c r="D442" s="117" t="s">
        <v>586</v>
      </c>
      <c r="E442" s="214">
        <v>3.6491428999859098E-2</v>
      </c>
      <c r="F442" s="214">
        <v>5.2861536331284202E-2</v>
      </c>
    </row>
    <row r="443" spans="1:6" ht="15" x14ac:dyDescent="0.25">
      <c r="A443" s="127" t="s">
        <v>426</v>
      </c>
      <c r="B443" s="214">
        <v>2.7994211932324101E-2</v>
      </c>
      <c r="C443" s="29"/>
      <c r="D443" s="29"/>
      <c r="E443" s="214">
        <v>1.4066423114312099E-2</v>
      </c>
      <c r="F443" s="214">
        <v>4.19220007503361E-2</v>
      </c>
    </row>
    <row r="444" spans="1:6" x14ac:dyDescent="0.25">
      <c r="A444" s="127" t="s">
        <v>414</v>
      </c>
      <c r="B444" s="214">
        <v>2.47376405832717E-2</v>
      </c>
      <c r="C444" s="29"/>
      <c r="D444" s="117" t="s">
        <v>586</v>
      </c>
      <c r="E444" s="214">
        <v>1.7137302115289198E-2</v>
      </c>
      <c r="F444" s="214">
        <v>3.2337979051254198E-2</v>
      </c>
    </row>
    <row r="445" spans="1:6" ht="15" x14ac:dyDescent="0.25">
      <c r="A445" s="127" t="s">
        <v>423</v>
      </c>
      <c r="B445" s="214">
        <v>7.0893473055207698E-2</v>
      </c>
      <c r="C445" s="29"/>
      <c r="D445" s="29"/>
      <c r="E445" s="214">
        <v>5.7778092079061601E-2</v>
      </c>
      <c r="F445" s="214">
        <v>8.4008854031353802E-2</v>
      </c>
    </row>
    <row r="446" spans="1:6" ht="15" x14ac:dyDescent="0.25">
      <c r="A446" s="127" t="s">
        <v>402</v>
      </c>
      <c r="B446" s="214">
        <v>3.95767603360088E-2</v>
      </c>
      <c r="C446" s="29"/>
      <c r="D446" s="29"/>
      <c r="E446" s="214">
        <v>3.3288495727178402E-2</v>
      </c>
      <c r="F446" s="214">
        <v>4.5865024944839197E-2</v>
      </c>
    </row>
    <row r="447" spans="1:6" x14ac:dyDescent="0.25">
      <c r="A447" s="127" t="s">
        <v>421</v>
      </c>
      <c r="B447" s="214">
        <v>2.4619501007714199E-2</v>
      </c>
      <c r="C447" s="29"/>
      <c r="D447" s="117" t="s">
        <v>586</v>
      </c>
      <c r="E447" s="214">
        <v>1.7161921087242599E-2</v>
      </c>
      <c r="F447" s="214">
        <v>3.20770809281858E-2</v>
      </c>
    </row>
    <row r="448" spans="1:6" x14ac:dyDescent="0.25">
      <c r="A448" s="127" t="s">
        <v>404</v>
      </c>
      <c r="B448" s="214">
        <v>1.51936110834247E-2</v>
      </c>
      <c r="C448" s="29"/>
      <c r="D448" s="117" t="s">
        <v>590</v>
      </c>
      <c r="E448" s="214">
        <v>1.1149205821462199E-2</v>
      </c>
      <c r="F448" s="214">
        <v>1.9238016345387202E-2</v>
      </c>
    </row>
    <row r="449" spans="1:6" ht="15" x14ac:dyDescent="0.25">
      <c r="A449" s="127" t="s">
        <v>424</v>
      </c>
      <c r="B449" s="214">
        <v>3.0030469226081699E-2</v>
      </c>
      <c r="C449" s="29"/>
      <c r="D449" s="29"/>
      <c r="E449" s="214">
        <v>1.55353804299538E-2</v>
      </c>
      <c r="F449" s="214">
        <v>4.4525558022209498E-2</v>
      </c>
    </row>
    <row r="450" spans="1:6" ht="15" x14ac:dyDescent="0.25">
      <c r="A450" s="127" t="s">
        <v>420</v>
      </c>
      <c r="B450" s="214">
        <v>2.9369071329709999E-2</v>
      </c>
      <c r="C450" s="29"/>
      <c r="D450" s="29"/>
      <c r="E450" s="214">
        <v>2.2251452637164899E-2</v>
      </c>
      <c r="F450" s="214">
        <v>3.64866900222552E-2</v>
      </c>
    </row>
    <row r="451" spans="1:6" ht="15" x14ac:dyDescent="0.25">
      <c r="A451" s="127" t="s">
        <v>422</v>
      </c>
      <c r="B451" s="214">
        <v>4.05674680528482E-2</v>
      </c>
      <c r="C451" s="29"/>
      <c r="D451" s="29"/>
      <c r="E451" s="214">
        <v>2.7997684179789501E-2</v>
      </c>
      <c r="F451" s="214">
        <v>5.3137251925906903E-2</v>
      </c>
    </row>
    <row r="452" spans="1:6" ht="15" x14ac:dyDescent="0.25">
      <c r="A452" s="127" t="s">
        <v>418</v>
      </c>
      <c r="B452" s="214">
        <v>7.6168535744298604E-2</v>
      </c>
      <c r="C452" s="29"/>
      <c r="D452" s="29"/>
      <c r="E452" s="214">
        <v>6.3827513350558099E-2</v>
      </c>
      <c r="F452" s="214">
        <v>8.8509558138039096E-2</v>
      </c>
    </row>
    <row r="453" spans="1:6" ht="15" x14ac:dyDescent="0.25">
      <c r="A453" s="127" t="s">
        <v>416</v>
      </c>
      <c r="B453" s="214">
        <v>3.4459668280622198E-2</v>
      </c>
      <c r="C453" s="29"/>
      <c r="D453" s="29"/>
      <c r="E453" s="214">
        <v>2.5828389378905001E-2</v>
      </c>
      <c r="F453" s="214">
        <v>4.3090947182339502E-2</v>
      </c>
    </row>
    <row r="454" spans="1:6" ht="15" x14ac:dyDescent="0.25">
      <c r="A454" s="127" t="s">
        <v>419</v>
      </c>
      <c r="B454" s="214">
        <v>8.9954770490801306E-2</v>
      </c>
      <c r="C454" s="29"/>
      <c r="D454" s="29"/>
      <c r="E454" s="214">
        <v>7.4620345650846395E-2</v>
      </c>
      <c r="F454" s="214">
        <v>0.10528919533075599</v>
      </c>
    </row>
    <row r="455" spans="1:6" ht="15" x14ac:dyDescent="0.25">
      <c r="A455" s="128" t="s">
        <v>425</v>
      </c>
      <c r="B455" s="215">
        <v>1.9210004268889799E-2</v>
      </c>
      <c r="C455" s="178" t="s">
        <v>323</v>
      </c>
      <c r="D455" s="178"/>
      <c r="E455" s="215">
        <v>1.0397865633176699E-2</v>
      </c>
      <c r="F455" s="215">
        <v>2.8022142904602899E-2</v>
      </c>
    </row>
    <row r="456" spans="1:6" ht="15" x14ac:dyDescent="0.25">
      <c r="A456" s="530" t="s">
        <v>614</v>
      </c>
      <c r="B456" s="530"/>
      <c r="C456" s="530"/>
      <c r="D456" s="530"/>
      <c r="E456" s="530"/>
      <c r="F456" s="530"/>
    </row>
    <row r="457" spans="1:6" ht="15" x14ac:dyDescent="0.25">
      <c r="A457" s="103" t="s">
        <v>596</v>
      </c>
      <c r="B457" s="208">
        <v>7.3118320000000001E-2</v>
      </c>
      <c r="C457" s="105"/>
      <c r="D457" s="105"/>
      <c r="E457" s="208">
        <v>7.1793109999999993E-2</v>
      </c>
      <c r="F457" s="208">
        <v>7.4443540000000002E-2</v>
      </c>
    </row>
    <row r="458" spans="1:6" x14ac:dyDescent="0.25">
      <c r="A458" s="111" t="s">
        <v>597</v>
      </c>
      <c r="B458" s="209">
        <v>6.9626106972533505E-2</v>
      </c>
      <c r="C458" s="117"/>
      <c r="D458" s="117"/>
      <c r="E458" s="209">
        <v>6.7963934411998994E-2</v>
      </c>
      <c r="F458" s="209">
        <v>7.1288279533068002E-2</v>
      </c>
    </row>
    <row r="459" spans="1:6" x14ac:dyDescent="0.25">
      <c r="A459" s="220" t="s">
        <v>581</v>
      </c>
      <c r="B459" s="209">
        <v>7.8307014095171504E-2</v>
      </c>
      <c r="C459" s="117"/>
      <c r="D459" s="117"/>
      <c r="E459" s="209">
        <v>7.6178018586263302E-2</v>
      </c>
      <c r="F459" s="209">
        <v>8.0436009604079706E-2</v>
      </c>
    </row>
    <row r="460" spans="1:6" x14ac:dyDescent="0.25">
      <c r="A460" s="210" t="s">
        <v>585</v>
      </c>
      <c r="B460" s="211"/>
      <c r="C460" s="212"/>
      <c r="D460" s="213"/>
      <c r="E460" s="211"/>
      <c r="F460" s="211"/>
    </row>
    <row r="461" spans="1:6" x14ac:dyDescent="0.25">
      <c r="A461" s="127" t="s">
        <v>401</v>
      </c>
      <c r="B461" s="209">
        <v>5.71678235760186E-2</v>
      </c>
      <c r="C461" s="116"/>
      <c r="D461" s="117"/>
      <c r="E461" s="209">
        <v>5.34310771204013E-2</v>
      </c>
      <c r="F461" s="209">
        <v>6.09045700316359E-2</v>
      </c>
    </row>
    <row r="462" spans="1:6" x14ac:dyDescent="0.25">
      <c r="A462" s="127" t="s">
        <v>399</v>
      </c>
      <c r="B462" s="209">
        <v>0.102574335139807</v>
      </c>
      <c r="C462" s="117"/>
      <c r="D462" s="117"/>
      <c r="E462" s="209">
        <v>9.7885010361809396E-2</v>
      </c>
      <c r="F462" s="209">
        <v>0.107263659917804</v>
      </c>
    </row>
    <row r="463" spans="1:6" x14ac:dyDescent="0.25">
      <c r="A463" s="127" t="s">
        <v>405</v>
      </c>
      <c r="B463" s="209">
        <v>0.118557080966277</v>
      </c>
      <c r="C463" s="117"/>
      <c r="D463" s="117"/>
      <c r="E463" s="209">
        <v>0.111053437717662</v>
      </c>
      <c r="F463" s="209">
        <v>0.12606072421489301</v>
      </c>
    </row>
    <row r="464" spans="1:6" x14ac:dyDescent="0.25">
      <c r="A464" s="127" t="s">
        <v>403</v>
      </c>
      <c r="B464" s="209">
        <v>6.3741119449871902E-2</v>
      </c>
      <c r="C464" s="117"/>
      <c r="D464" s="117"/>
      <c r="E464" s="209">
        <v>5.9681303954604303E-2</v>
      </c>
      <c r="F464" s="209">
        <v>6.7800934945139599E-2</v>
      </c>
    </row>
    <row r="465" spans="1:6" x14ac:dyDescent="0.25">
      <c r="A465" s="127" t="s">
        <v>411</v>
      </c>
      <c r="B465" s="209">
        <v>6.2543426501514704E-2</v>
      </c>
      <c r="C465" s="117"/>
      <c r="D465" s="117"/>
      <c r="E465" s="209">
        <v>5.0428251586687997E-2</v>
      </c>
      <c r="F465" s="209">
        <v>7.4658601416341494E-2</v>
      </c>
    </row>
    <row r="466" spans="1:6" x14ac:dyDescent="0.25">
      <c r="A466" s="127" t="s">
        <v>415</v>
      </c>
      <c r="B466" s="214">
        <v>1.45319117861837E-2</v>
      </c>
      <c r="C466" s="109" t="s">
        <v>323</v>
      </c>
      <c r="D466" s="117" t="s">
        <v>590</v>
      </c>
      <c r="E466" s="214">
        <v>2.6338074282147299E-3</v>
      </c>
      <c r="F466" s="214">
        <v>2.6430016144152701E-2</v>
      </c>
    </row>
    <row r="467" spans="1:6" x14ac:dyDescent="0.25">
      <c r="A467" s="127" t="s">
        <v>413</v>
      </c>
      <c r="B467" s="209">
        <v>7.3451946808118798E-2</v>
      </c>
      <c r="C467" s="117"/>
      <c r="D467" s="117"/>
      <c r="E467" s="209">
        <v>5.2441965086539602E-2</v>
      </c>
      <c r="F467" s="209">
        <v>9.4461928529697897E-2</v>
      </c>
    </row>
    <row r="468" spans="1:6" x14ac:dyDescent="0.25">
      <c r="A468" s="127" t="s">
        <v>409</v>
      </c>
      <c r="B468" s="214">
        <v>3.9556702543608997E-2</v>
      </c>
      <c r="C468" s="109"/>
      <c r="D468" s="109"/>
      <c r="E468" s="214">
        <v>3.2459476095905902E-2</v>
      </c>
      <c r="F468" s="214">
        <v>4.6653928991312203E-2</v>
      </c>
    </row>
    <row r="469" spans="1:6" x14ac:dyDescent="0.25">
      <c r="A469" s="127" t="s">
        <v>407</v>
      </c>
      <c r="B469" s="214">
        <v>7.1420711456124206E-2</v>
      </c>
      <c r="C469" s="109"/>
      <c r="D469" s="109"/>
      <c r="E469" s="214">
        <v>6.4529993216312503E-2</v>
      </c>
      <c r="F469" s="214">
        <v>7.8311429695935894E-2</v>
      </c>
    </row>
    <row r="470" spans="1:6" x14ac:dyDescent="0.25">
      <c r="A470" s="210" t="s">
        <v>587</v>
      </c>
      <c r="B470" s="211"/>
      <c r="C470" s="212"/>
      <c r="D470" s="213"/>
      <c r="E470" s="211"/>
      <c r="F470" s="211"/>
    </row>
    <row r="471" spans="1:6" x14ac:dyDescent="0.25">
      <c r="A471" s="127" t="s">
        <v>410</v>
      </c>
      <c r="B471" s="214">
        <v>6.7379465400949301E-2</v>
      </c>
      <c r="C471" s="117"/>
      <c r="D471" s="117"/>
      <c r="E471" s="214">
        <v>5.5943157118715697E-2</v>
      </c>
      <c r="F471" s="214">
        <v>7.8815773683182905E-2</v>
      </c>
    </row>
    <row r="472" spans="1:6" ht="15" x14ac:dyDescent="0.25">
      <c r="A472" s="127" t="s">
        <v>400</v>
      </c>
      <c r="B472" s="214">
        <v>5.63323356255176E-2</v>
      </c>
      <c r="C472" s="29"/>
      <c r="D472" s="29"/>
      <c r="E472" s="214">
        <v>5.0861933942338199E-2</v>
      </c>
      <c r="F472" s="214">
        <v>6.1802737308696898E-2</v>
      </c>
    </row>
    <row r="473" spans="1:6" ht="15" x14ac:dyDescent="0.25">
      <c r="A473" s="127" t="s">
        <v>417</v>
      </c>
      <c r="B473" s="214">
        <v>7.1687104964615597E-2</v>
      </c>
      <c r="C473" s="29"/>
      <c r="D473" s="29"/>
      <c r="E473" s="214">
        <v>5.8471412222990002E-2</v>
      </c>
      <c r="F473" s="214">
        <v>8.4902797706241304E-2</v>
      </c>
    </row>
    <row r="474" spans="1:6" x14ac:dyDescent="0.25">
      <c r="A474" s="127" t="s">
        <v>397</v>
      </c>
      <c r="B474" s="214">
        <v>0.108018896025524</v>
      </c>
      <c r="C474" s="117"/>
      <c r="D474" s="117"/>
      <c r="E474" s="214">
        <v>0.10060780526348299</v>
      </c>
      <c r="F474" s="214">
        <v>0.115429986787565</v>
      </c>
    </row>
    <row r="475" spans="1:6" ht="15" x14ac:dyDescent="0.25">
      <c r="A475" s="127" t="s">
        <v>408</v>
      </c>
      <c r="B475" s="214">
        <v>6.1481890900158098E-2</v>
      </c>
      <c r="C475" s="29"/>
      <c r="D475" s="29"/>
      <c r="E475" s="214">
        <v>5.1100578777712097E-2</v>
      </c>
      <c r="F475" s="214">
        <v>7.1863203022604197E-2</v>
      </c>
    </row>
    <row r="476" spans="1:6" ht="15" x14ac:dyDescent="0.25">
      <c r="A476" s="127" t="s">
        <v>406</v>
      </c>
      <c r="B476" s="214">
        <v>9.11042902564244E-2</v>
      </c>
      <c r="C476" s="29"/>
      <c r="D476" s="29"/>
      <c r="E476" s="214">
        <v>8.1765742971452296E-2</v>
      </c>
      <c r="F476" s="214">
        <v>0.100442837541396</v>
      </c>
    </row>
    <row r="477" spans="1:6" x14ac:dyDescent="0.25">
      <c r="A477" s="127" t="s">
        <v>412</v>
      </c>
      <c r="B477" s="214">
        <v>9.7389570012318905E-2</v>
      </c>
      <c r="C477" s="29"/>
      <c r="D477" s="117"/>
      <c r="E477" s="214">
        <v>8.3981284530496705E-2</v>
      </c>
      <c r="F477" s="214">
        <v>0.11079785549414101</v>
      </c>
    </row>
    <row r="478" spans="1:6" x14ac:dyDescent="0.25">
      <c r="A478" s="127" t="s">
        <v>426</v>
      </c>
      <c r="B478" s="214">
        <v>4.4774042742653598E-2</v>
      </c>
      <c r="C478" s="29"/>
      <c r="D478" s="117" t="s">
        <v>586</v>
      </c>
      <c r="E478" s="214">
        <v>2.9588524535568799E-2</v>
      </c>
      <c r="F478" s="214">
        <v>5.9959560949738401E-2</v>
      </c>
    </row>
    <row r="479" spans="1:6" x14ac:dyDescent="0.25">
      <c r="A479" s="127" t="s">
        <v>414</v>
      </c>
      <c r="B479" s="214">
        <v>6.9799516029940903E-2</v>
      </c>
      <c r="C479" s="29"/>
      <c r="D479" s="117"/>
      <c r="E479" s="214">
        <v>5.4728410033333001E-2</v>
      </c>
      <c r="F479" s="214">
        <v>8.4870622026548895E-2</v>
      </c>
    </row>
    <row r="480" spans="1:6" ht="15" x14ac:dyDescent="0.25">
      <c r="A480" s="127" t="s">
        <v>423</v>
      </c>
      <c r="B480" s="214">
        <v>0.14824578747336301</v>
      </c>
      <c r="C480" s="29"/>
      <c r="D480" s="29"/>
      <c r="E480" s="214">
        <v>0.12970773328523799</v>
      </c>
      <c r="F480" s="214">
        <v>0.16678384166148799</v>
      </c>
    </row>
    <row r="481" spans="1:6" x14ac:dyDescent="0.25">
      <c r="A481" s="127" t="s">
        <v>402</v>
      </c>
      <c r="B481" s="214">
        <v>8.4698911879825298E-2</v>
      </c>
      <c r="C481" s="29"/>
      <c r="D481" s="117" t="s">
        <v>586</v>
      </c>
      <c r="E481" s="214">
        <v>7.6577878733182794E-2</v>
      </c>
      <c r="F481" s="214">
        <v>9.2819945026467898E-2</v>
      </c>
    </row>
    <row r="482" spans="1:6" x14ac:dyDescent="0.25">
      <c r="A482" s="127" t="s">
        <v>421</v>
      </c>
      <c r="B482" s="214">
        <v>5.0976440336368098E-2</v>
      </c>
      <c r="C482" s="29"/>
      <c r="D482" s="117"/>
      <c r="E482" s="214">
        <v>3.7035834277979199E-2</v>
      </c>
      <c r="F482" s="214">
        <v>6.49170463947569E-2</v>
      </c>
    </row>
    <row r="483" spans="1:6" x14ac:dyDescent="0.25">
      <c r="A483" s="127" t="s">
        <v>404</v>
      </c>
      <c r="B483" s="214">
        <v>2.8898385328416199E-2</v>
      </c>
      <c r="C483" s="29"/>
      <c r="D483" s="117"/>
      <c r="E483" s="214">
        <v>2.32271430199253E-2</v>
      </c>
      <c r="F483" s="214">
        <v>3.4569627636907102E-2</v>
      </c>
    </row>
    <row r="484" spans="1:6" ht="15" x14ac:dyDescent="0.25">
      <c r="A484" s="127" t="s">
        <v>424</v>
      </c>
      <c r="B484" s="214">
        <v>6.3839122486288896E-2</v>
      </c>
      <c r="C484" s="29"/>
      <c r="D484" s="29"/>
      <c r="E484" s="214">
        <v>4.3923010496821499E-2</v>
      </c>
      <c r="F484" s="214">
        <v>8.3755234475756196E-2</v>
      </c>
    </row>
    <row r="485" spans="1:6" ht="15" x14ac:dyDescent="0.25">
      <c r="A485" s="127" t="s">
        <v>420</v>
      </c>
      <c r="B485" s="214">
        <v>6.2772170273098601E-2</v>
      </c>
      <c r="C485" s="29"/>
      <c r="D485" s="29"/>
      <c r="E485" s="214">
        <v>4.7886632749881503E-2</v>
      </c>
      <c r="F485" s="214">
        <v>7.76577077963157E-2</v>
      </c>
    </row>
    <row r="486" spans="1:6" ht="15" x14ac:dyDescent="0.25">
      <c r="A486" s="127" t="s">
        <v>422</v>
      </c>
      <c r="B486" s="214">
        <v>7.7128005198180596E-2</v>
      </c>
      <c r="C486" s="29"/>
      <c r="D486" s="29"/>
      <c r="E486" s="214">
        <v>6.1503090517881998E-2</v>
      </c>
      <c r="F486" s="214">
        <v>9.2752919878479306E-2</v>
      </c>
    </row>
    <row r="487" spans="1:6" x14ac:dyDescent="0.25">
      <c r="A487" s="127" t="s">
        <v>418</v>
      </c>
      <c r="B487" s="214">
        <v>0.124532730592019</v>
      </c>
      <c r="C487" s="29"/>
      <c r="D487" s="117" t="s">
        <v>586</v>
      </c>
      <c r="E487" s="214">
        <v>0.10708865545763201</v>
      </c>
      <c r="F487" s="214">
        <v>0.141976805726407</v>
      </c>
    </row>
    <row r="488" spans="1:6" ht="15" x14ac:dyDescent="0.25">
      <c r="A488" s="127" t="s">
        <v>416</v>
      </c>
      <c r="B488" s="214">
        <v>9.2072731018852397E-2</v>
      </c>
      <c r="C488" s="29"/>
      <c r="D488" s="29"/>
      <c r="E488" s="214">
        <v>7.9583772590856999E-2</v>
      </c>
      <c r="F488" s="214">
        <v>0.104561689446848</v>
      </c>
    </row>
    <row r="489" spans="1:6" ht="15" x14ac:dyDescent="0.25">
      <c r="A489" s="127" t="s">
        <v>419</v>
      </c>
      <c r="B489" s="214">
        <v>0.18892488234215499</v>
      </c>
      <c r="C489" s="29"/>
      <c r="D489" s="29"/>
      <c r="E489" s="214">
        <v>0.166835835249526</v>
      </c>
      <c r="F489" s="214">
        <v>0.211013929434785</v>
      </c>
    </row>
    <row r="490" spans="1:6" ht="15" x14ac:dyDescent="0.25">
      <c r="A490" s="128" t="s">
        <v>425</v>
      </c>
      <c r="B490" s="215">
        <v>4.03535645230143E-2</v>
      </c>
      <c r="C490" s="178"/>
      <c r="D490" s="178"/>
      <c r="E490" s="215">
        <v>2.3379558080400001E-2</v>
      </c>
      <c r="F490" s="215">
        <v>5.7327570965628599E-2</v>
      </c>
    </row>
    <row r="491" spans="1:6" ht="15" x14ac:dyDescent="0.25">
      <c r="A491" s="540" t="s">
        <v>615</v>
      </c>
      <c r="B491" s="540"/>
      <c r="C491" s="540"/>
      <c r="D491" s="540"/>
      <c r="E491" s="540"/>
      <c r="F491" s="540"/>
    </row>
    <row r="492" spans="1:6" ht="15" x14ac:dyDescent="0.25">
      <c r="A492" s="103" t="s">
        <v>596</v>
      </c>
      <c r="B492" s="208">
        <v>6.1593160000000001E-2</v>
      </c>
      <c r="C492" s="105"/>
      <c r="D492" s="105"/>
      <c r="E492" s="208">
        <v>6.0325190000000001E-2</v>
      </c>
      <c r="F492" s="208">
        <v>6.2861130000000001E-2</v>
      </c>
    </row>
    <row r="493" spans="1:6" x14ac:dyDescent="0.25">
      <c r="A493" s="111" t="s">
        <v>597</v>
      </c>
      <c r="B493" s="209">
        <v>6.2505533355628903E-2</v>
      </c>
      <c r="C493" s="117"/>
      <c r="D493" s="117"/>
      <c r="E493" s="209">
        <v>6.0820533710503499E-2</v>
      </c>
      <c r="F493" s="209">
        <v>6.4190533000754196E-2</v>
      </c>
    </row>
    <row r="494" spans="1:6" x14ac:dyDescent="0.25">
      <c r="A494" s="220" t="s">
        <v>581</v>
      </c>
      <c r="B494" s="209">
        <v>6.0446396246021002E-2</v>
      </c>
      <c r="C494" s="117"/>
      <c r="D494" s="117"/>
      <c r="E494" s="209">
        <v>5.8549061371282102E-2</v>
      </c>
      <c r="F494" s="209">
        <v>6.2343731120759999E-2</v>
      </c>
    </row>
    <row r="495" spans="1:6" x14ac:dyDescent="0.25">
      <c r="A495" s="210" t="s">
        <v>585</v>
      </c>
      <c r="B495" s="211"/>
      <c r="C495" s="212"/>
      <c r="D495" s="213"/>
      <c r="E495" s="211"/>
      <c r="F495" s="211"/>
    </row>
    <row r="496" spans="1:6" x14ac:dyDescent="0.25">
      <c r="A496" s="127" t="s">
        <v>401</v>
      </c>
      <c r="B496" s="209">
        <v>5.0093115396315398E-2</v>
      </c>
      <c r="C496" s="116"/>
      <c r="D496" s="117"/>
      <c r="E496" s="209">
        <v>4.6438800632605602E-2</v>
      </c>
      <c r="F496" s="209">
        <v>5.3747430160025297E-2</v>
      </c>
    </row>
    <row r="497" spans="1:6" x14ac:dyDescent="0.25">
      <c r="A497" s="127" t="s">
        <v>399</v>
      </c>
      <c r="B497" s="209">
        <v>7.3080957789870393E-2</v>
      </c>
      <c r="C497" s="117"/>
      <c r="D497" s="117"/>
      <c r="E497" s="209">
        <v>6.9066836350923699E-2</v>
      </c>
      <c r="F497" s="209">
        <v>7.7095079228817101E-2</v>
      </c>
    </row>
    <row r="498" spans="1:6" x14ac:dyDescent="0.25">
      <c r="A498" s="127" t="s">
        <v>405</v>
      </c>
      <c r="B498" s="209">
        <v>0.10338645866115199</v>
      </c>
      <c r="C498" s="117"/>
      <c r="D498" s="117"/>
      <c r="E498" s="209">
        <v>9.6213970154861994E-2</v>
      </c>
      <c r="F498" s="209">
        <v>0.110558947167442</v>
      </c>
    </row>
    <row r="499" spans="1:6" x14ac:dyDescent="0.25">
      <c r="A499" s="127" t="s">
        <v>403</v>
      </c>
      <c r="B499" s="209">
        <v>4.3427399596090099E-2</v>
      </c>
      <c r="C499" s="117"/>
      <c r="D499" s="117"/>
      <c r="E499" s="209">
        <v>4.00380588997368E-2</v>
      </c>
      <c r="F499" s="209">
        <v>4.6816740292443398E-2</v>
      </c>
    </row>
    <row r="500" spans="1:6" x14ac:dyDescent="0.25">
      <c r="A500" s="127" t="s">
        <v>411</v>
      </c>
      <c r="B500" s="209">
        <v>5.0813128618570597E-2</v>
      </c>
      <c r="C500" s="117"/>
      <c r="D500" s="117"/>
      <c r="E500" s="209">
        <v>4.2706744892654101E-2</v>
      </c>
      <c r="F500" s="209">
        <v>5.8919512344487002E-2</v>
      </c>
    </row>
    <row r="501" spans="1:6" x14ac:dyDescent="0.25">
      <c r="A501" s="127" t="s">
        <v>415</v>
      </c>
      <c r="B501" s="214">
        <v>1.0933053766661699E-2</v>
      </c>
      <c r="C501" s="109" t="s">
        <v>323</v>
      </c>
      <c r="D501" s="117"/>
      <c r="E501" s="214">
        <v>8.3153205317975504E-4</v>
      </c>
      <c r="F501" s="214">
        <v>2.1034575480143598E-2</v>
      </c>
    </row>
    <row r="502" spans="1:6" x14ac:dyDescent="0.25">
      <c r="A502" s="127" t="s">
        <v>413</v>
      </c>
      <c r="B502" s="209">
        <v>5.1801015858245099E-2</v>
      </c>
      <c r="C502" s="117"/>
      <c r="D502" s="117"/>
      <c r="E502" s="209">
        <v>3.4638825716007002E-2</v>
      </c>
      <c r="F502" s="209">
        <v>6.8963206000483293E-2</v>
      </c>
    </row>
    <row r="503" spans="1:6" x14ac:dyDescent="0.25">
      <c r="A503" s="127" t="s">
        <v>409</v>
      </c>
      <c r="B503" s="214">
        <v>2.23876512124364E-2</v>
      </c>
      <c r="C503" s="109"/>
      <c r="D503" s="109"/>
      <c r="E503" s="214">
        <v>1.73562996171094E-2</v>
      </c>
      <c r="F503" s="214">
        <v>2.7419002807763299E-2</v>
      </c>
    </row>
    <row r="504" spans="1:6" x14ac:dyDescent="0.25">
      <c r="A504" s="127" t="s">
        <v>407</v>
      </c>
      <c r="B504" s="214">
        <v>6.08687604121676E-2</v>
      </c>
      <c r="C504" s="109"/>
      <c r="D504" s="109"/>
      <c r="E504" s="214">
        <v>5.3926221552989498E-2</v>
      </c>
      <c r="F504" s="214">
        <v>6.7811299271345604E-2</v>
      </c>
    </row>
    <row r="505" spans="1:6" x14ac:dyDescent="0.25">
      <c r="A505" s="210" t="s">
        <v>587</v>
      </c>
      <c r="B505" s="211"/>
      <c r="C505" s="212"/>
      <c r="D505" s="213"/>
      <c r="E505" s="211"/>
      <c r="F505" s="211"/>
    </row>
    <row r="506" spans="1:6" x14ac:dyDescent="0.25">
      <c r="A506" s="127" t="s">
        <v>410</v>
      </c>
      <c r="B506" s="214">
        <v>5.2290170304321301E-2</v>
      </c>
      <c r="C506" s="117"/>
      <c r="D506" s="117"/>
      <c r="E506" s="214">
        <v>4.2997675463593898E-2</v>
      </c>
      <c r="F506" s="214">
        <v>6.1582665145048697E-2</v>
      </c>
    </row>
    <row r="507" spans="1:6" ht="15" x14ac:dyDescent="0.25">
      <c r="A507" s="127" t="s">
        <v>400</v>
      </c>
      <c r="B507" s="214">
        <v>5.4232210171907699E-2</v>
      </c>
      <c r="C507" s="29"/>
      <c r="D507" s="29"/>
      <c r="E507" s="214">
        <v>4.8761835703021297E-2</v>
      </c>
      <c r="F507" s="214">
        <v>5.9702584640794198E-2</v>
      </c>
    </row>
    <row r="508" spans="1:6" ht="15" x14ac:dyDescent="0.25">
      <c r="A508" s="127" t="s">
        <v>417</v>
      </c>
      <c r="B508" s="214">
        <v>4.1168915466309401E-2</v>
      </c>
      <c r="C508" s="29"/>
      <c r="D508" s="29"/>
      <c r="E508" s="214">
        <v>3.2642971279783599E-2</v>
      </c>
      <c r="F508" s="214">
        <v>4.9694859652835301E-2</v>
      </c>
    </row>
    <row r="509" spans="1:6" x14ac:dyDescent="0.25">
      <c r="A509" s="127" t="s">
        <v>397</v>
      </c>
      <c r="B509" s="214">
        <v>8.3166509519408099E-2</v>
      </c>
      <c r="C509" s="117"/>
      <c r="D509" s="117"/>
      <c r="E509" s="214">
        <v>7.6350526703832994E-2</v>
      </c>
      <c r="F509" s="214">
        <v>8.9982492334983094E-2</v>
      </c>
    </row>
    <row r="510" spans="1:6" ht="15" x14ac:dyDescent="0.25">
      <c r="A510" s="127" t="s">
        <v>408</v>
      </c>
      <c r="B510" s="214">
        <v>4.2134520057646903E-2</v>
      </c>
      <c r="C510" s="29"/>
      <c r="D510" s="29"/>
      <c r="E510" s="214">
        <v>3.3073337490577497E-2</v>
      </c>
      <c r="F510" s="214">
        <v>5.1195702624716399E-2</v>
      </c>
    </row>
    <row r="511" spans="1:6" ht="15" x14ac:dyDescent="0.25">
      <c r="A511" s="127" t="s">
        <v>406</v>
      </c>
      <c r="B511" s="214">
        <v>6.6128998116043294E-2</v>
      </c>
      <c r="C511" s="29"/>
      <c r="D511" s="29"/>
      <c r="E511" s="214">
        <v>5.7810852676849697E-2</v>
      </c>
      <c r="F511" s="214">
        <v>7.4447143555236905E-2</v>
      </c>
    </row>
    <row r="512" spans="1:6" x14ac:dyDescent="0.25">
      <c r="A512" s="127" t="s">
        <v>412</v>
      </c>
      <c r="B512" s="214">
        <v>6.5683060109289607E-2</v>
      </c>
      <c r="C512" s="29"/>
      <c r="D512" s="117"/>
      <c r="E512" s="214">
        <v>5.6291480274780398E-2</v>
      </c>
      <c r="F512" s="214">
        <v>7.5074639943798899E-2</v>
      </c>
    </row>
    <row r="513" spans="1:6" x14ac:dyDescent="0.25">
      <c r="A513" s="127" t="s">
        <v>426</v>
      </c>
      <c r="B513" s="214">
        <v>3.1202846975088998E-2</v>
      </c>
      <c r="C513" s="29"/>
      <c r="D513" s="117"/>
      <c r="E513" s="214">
        <v>2.18345068006357E-2</v>
      </c>
      <c r="F513" s="214">
        <v>4.05711871495422E-2</v>
      </c>
    </row>
    <row r="514" spans="1:6" x14ac:dyDescent="0.25">
      <c r="A514" s="127" t="s">
        <v>414</v>
      </c>
      <c r="B514" s="214">
        <v>5.7272528010933597E-2</v>
      </c>
      <c r="C514" s="29"/>
      <c r="D514" s="117"/>
      <c r="E514" s="214">
        <v>4.2665602769651402E-2</v>
      </c>
      <c r="F514" s="214">
        <v>7.18794532522158E-2</v>
      </c>
    </row>
    <row r="515" spans="1:6" ht="15" x14ac:dyDescent="0.25">
      <c r="A515" s="127" t="s">
        <v>423</v>
      </c>
      <c r="B515" s="214">
        <v>0.13644026440707999</v>
      </c>
      <c r="C515" s="29"/>
      <c r="D515" s="29"/>
      <c r="E515" s="214">
        <v>0.116452838279012</v>
      </c>
      <c r="F515" s="214">
        <v>0.15642769053514899</v>
      </c>
    </row>
    <row r="516" spans="1:6" x14ac:dyDescent="0.25">
      <c r="A516" s="127" t="s">
        <v>402</v>
      </c>
      <c r="B516" s="214">
        <v>5.5837710099206697E-2</v>
      </c>
      <c r="C516" s="29"/>
      <c r="D516" s="117"/>
      <c r="E516" s="214">
        <v>4.9397289188132402E-2</v>
      </c>
      <c r="F516" s="214">
        <v>6.2278131010280999E-2</v>
      </c>
    </row>
    <row r="517" spans="1:6" x14ac:dyDescent="0.25">
      <c r="A517" s="127" t="s">
        <v>421</v>
      </c>
      <c r="B517" s="214">
        <v>4.4376771286239902E-2</v>
      </c>
      <c r="C517" s="29"/>
      <c r="D517" s="117"/>
      <c r="E517" s="214">
        <v>3.13437313747469E-2</v>
      </c>
      <c r="F517" s="214">
        <v>5.74098111977328E-2</v>
      </c>
    </row>
    <row r="518" spans="1:6" x14ac:dyDescent="0.25">
      <c r="A518" s="127" t="s">
        <v>404</v>
      </c>
      <c r="B518" s="214">
        <v>1.68849353430525E-2</v>
      </c>
      <c r="C518" s="29"/>
      <c r="D518" s="117"/>
      <c r="E518" s="214">
        <v>1.2634202339330901E-2</v>
      </c>
      <c r="F518" s="214">
        <v>2.1135668346774099E-2</v>
      </c>
    </row>
    <row r="519" spans="1:6" ht="15" x14ac:dyDescent="0.25">
      <c r="A519" s="127" t="s">
        <v>424</v>
      </c>
      <c r="B519" s="214">
        <v>6.9227784245246393E-2</v>
      </c>
      <c r="C519" s="29"/>
      <c r="D519" s="29"/>
      <c r="E519" s="214">
        <v>3.9995946611548101E-2</v>
      </c>
      <c r="F519" s="214">
        <v>9.8459621878944706E-2</v>
      </c>
    </row>
    <row r="520" spans="1:6" ht="15" x14ac:dyDescent="0.25">
      <c r="A520" s="127" t="s">
        <v>420</v>
      </c>
      <c r="B520" s="214">
        <v>5.1451050760895803E-2</v>
      </c>
      <c r="C520" s="29"/>
      <c r="D520" s="29"/>
      <c r="E520" s="214">
        <v>3.7015188066132E-2</v>
      </c>
      <c r="F520" s="214">
        <v>6.5886913455659696E-2</v>
      </c>
    </row>
    <row r="521" spans="1:6" ht="15" x14ac:dyDescent="0.25">
      <c r="A521" s="127" t="s">
        <v>422</v>
      </c>
      <c r="B521" s="214">
        <v>5.12938798822547E-2</v>
      </c>
      <c r="C521" s="29"/>
      <c r="D521" s="29"/>
      <c r="E521" s="214">
        <v>3.9482560689740299E-2</v>
      </c>
      <c r="F521" s="214">
        <v>6.3105199074769205E-2</v>
      </c>
    </row>
    <row r="522" spans="1:6" x14ac:dyDescent="0.25">
      <c r="A522" s="127" t="s">
        <v>418</v>
      </c>
      <c r="B522" s="214">
        <v>0.121681514975153</v>
      </c>
      <c r="C522" s="29"/>
      <c r="D522" s="117"/>
      <c r="E522" s="214">
        <v>0.10400936631794599</v>
      </c>
      <c r="F522" s="214">
        <v>0.13935366363236101</v>
      </c>
    </row>
    <row r="523" spans="1:6" x14ac:dyDescent="0.25">
      <c r="A523" s="127" t="s">
        <v>416</v>
      </c>
      <c r="B523" s="214">
        <v>5.4728694251798701E-2</v>
      </c>
      <c r="C523" s="29"/>
      <c r="D523" s="117" t="s">
        <v>586</v>
      </c>
      <c r="E523" s="214">
        <v>4.46562510338228E-2</v>
      </c>
      <c r="F523" s="214">
        <v>6.48011374697747E-2</v>
      </c>
    </row>
    <row r="524" spans="1:6" ht="15" x14ac:dyDescent="0.25">
      <c r="A524" s="127" t="s">
        <v>419</v>
      </c>
      <c r="B524" s="214">
        <v>0.166710749459338</v>
      </c>
      <c r="C524" s="29"/>
      <c r="D524" s="29"/>
      <c r="E524" s="214">
        <v>0.14540276084123899</v>
      </c>
      <c r="F524" s="214">
        <v>0.18801873807743599</v>
      </c>
    </row>
    <row r="525" spans="1:6" ht="15" x14ac:dyDescent="0.25">
      <c r="A525" s="128" t="s">
        <v>425</v>
      </c>
      <c r="B525" s="215">
        <v>2.7566214257477899E-2</v>
      </c>
      <c r="C525" s="178" t="s">
        <v>323</v>
      </c>
      <c r="D525" s="178"/>
      <c r="E525" s="215">
        <v>1.10171919143759E-2</v>
      </c>
      <c r="F525" s="215">
        <v>4.4115236600579998E-2</v>
      </c>
    </row>
    <row r="526" spans="1:6" ht="15" x14ac:dyDescent="0.25">
      <c r="A526" s="540" t="s">
        <v>616</v>
      </c>
      <c r="B526" s="540"/>
      <c r="C526" s="540"/>
      <c r="D526" s="540"/>
      <c r="E526" s="540"/>
      <c r="F526" s="540"/>
    </row>
    <row r="527" spans="1:6" ht="15" x14ac:dyDescent="0.25">
      <c r="A527" s="103" t="s">
        <v>596</v>
      </c>
      <c r="B527" s="208">
        <v>3.3714550000000003E-2</v>
      </c>
      <c r="C527" s="105"/>
      <c r="D527" s="105"/>
      <c r="E527" s="208">
        <v>3.282148E-2</v>
      </c>
      <c r="F527" s="208">
        <v>3.4607619999999999E-2</v>
      </c>
    </row>
    <row r="528" spans="1:6" x14ac:dyDescent="0.25">
      <c r="A528" s="111" t="s">
        <v>597</v>
      </c>
      <c r="B528" s="209">
        <v>3.2029160740558303E-2</v>
      </c>
      <c r="C528" s="117"/>
      <c r="D528" s="117"/>
      <c r="E528" s="209">
        <v>3.0900791344411701E-2</v>
      </c>
      <c r="F528" s="209">
        <v>3.3157530136704999E-2</v>
      </c>
    </row>
    <row r="529" spans="1:6" x14ac:dyDescent="0.25">
      <c r="A529" s="220" t="s">
        <v>581</v>
      </c>
      <c r="B529" s="209">
        <v>3.6218681441357502E-2</v>
      </c>
      <c r="C529" s="117"/>
      <c r="D529" s="117"/>
      <c r="E529" s="209">
        <v>3.4792334303866503E-2</v>
      </c>
      <c r="F529" s="209">
        <v>3.7645028578848501E-2</v>
      </c>
    </row>
    <row r="530" spans="1:6" x14ac:dyDescent="0.25">
      <c r="A530" s="210" t="s">
        <v>585</v>
      </c>
      <c r="B530" s="211"/>
      <c r="C530" s="212"/>
      <c r="D530" s="213"/>
      <c r="E530" s="211"/>
      <c r="F530" s="211"/>
    </row>
    <row r="531" spans="1:6" x14ac:dyDescent="0.25">
      <c r="A531" s="127" t="s">
        <v>401</v>
      </c>
      <c r="B531" s="209">
        <v>2.62818799347448E-2</v>
      </c>
      <c r="C531" s="116"/>
      <c r="D531" s="117"/>
      <c r="E531" s="209">
        <v>2.38696140785889E-2</v>
      </c>
      <c r="F531" s="209">
        <v>2.86941457909007E-2</v>
      </c>
    </row>
    <row r="532" spans="1:6" x14ac:dyDescent="0.25">
      <c r="A532" s="127" t="s">
        <v>399</v>
      </c>
      <c r="B532" s="209">
        <v>4.5243785745468001E-2</v>
      </c>
      <c r="C532" s="117"/>
      <c r="D532" s="117" t="s">
        <v>590</v>
      </c>
      <c r="E532" s="209">
        <v>4.2208487727479101E-2</v>
      </c>
      <c r="F532" s="209">
        <v>4.8279083763456999E-2</v>
      </c>
    </row>
    <row r="533" spans="1:6" x14ac:dyDescent="0.25">
      <c r="A533" s="127" t="s">
        <v>405</v>
      </c>
      <c r="B533" s="209">
        <v>6.9582570097157306E-2</v>
      </c>
      <c r="C533" s="117"/>
      <c r="D533" s="117"/>
      <c r="E533" s="209">
        <v>6.36779864310629E-2</v>
      </c>
      <c r="F533" s="209">
        <v>7.5487153763251796E-2</v>
      </c>
    </row>
    <row r="534" spans="1:6" x14ac:dyDescent="0.25">
      <c r="A534" s="127" t="s">
        <v>403</v>
      </c>
      <c r="B534" s="209">
        <v>2.5814870304268898E-2</v>
      </c>
      <c r="C534" s="117"/>
      <c r="D534" s="117"/>
      <c r="E534" s="209">
        <v>2.3306338121209001E-2</v>
      </c>
      <c r="F534" s="209">
        <v>2.8323402487328699E-2</v>
      </c>
    </row>
    <row r="535" spans="1:6" x14ac:dyDescent="0.25">
      <c r="A535" s="127" t="s">
        <v>411</v>
      </c>
      <c r="B535" s="209">
        <v>3.1906319192892399E-2</v>
      </c>
      <c r="C535" s="117"/>
      <c r="D535" s="117"/>
      <c r="E535" s="209">
        <v>2.1261959091129101E-2</v>
      </c>
      <c r="F535" s="209">
        <v>4.2550679294655801E-2</v>
      </c>
    </row>
    <row r="536" spans="1:6" x14ac:dyDescent="0.25">
      <c r="A536" s="127" t="s">
        <v>415</v>
      </c>
      <c r="B536" s="214">
        <v>7.0833941872352896E-3</v>
      </c>
      <c r="C536" s="109" t="s">
        <v>323</v>
      </c>
      <c r="D536" s="117"/>
      <c r="E536" s="214">
        <v>1.77513010587386E-4</v>
      </c>
      <c r="F536" s="214">
        <v>1.39892753638832E-2</v>
      </c>
    </row>
    <row r="537" spans="1:6" x14ac:dyDescent="0.25">
      <c r="A537" s="127" t="s">
        <v>413</v>
      </c>
      <c r="B537" s="209">
        <v>3.2342431944597898E-2</v>
      </c>
      <c r="C537" s="117" t="s">
        <v>323</v>
      </c>
      <c r="D537" s="117"/>
      <c r="E537" s="209">
        <v>1.9072773471154301E-2</v>
      </c>
      <c r="F537" s="209">
        <v>4.5612090418041602E-2</v>
      </c>
    </row>
    <row r="538" spans="1:6" x14ac:dyDescent="0.25">
      <c r="A538" s="127" t="s">
        <v>409</v>
      </c>
      <c r="B538" s="214">
        <v>1.29467715067453E-2</v>
      </c>
      <c r="C538" s="109"/>
      <c r="D538" s="109"/>
      <c r="E538" s="214">
        <v>9.4478456047760902E-3</v>
      </c>
      <c r="F538" s="214">
        <v>1.6445697408714401E-2</v>
      </c>
    </row>
    <row r="539" spans="1:6" x14ac:dyDescent="0.25">
      <c r="A539" s="127" t="s">
        <v>407</v>
      </c>
      <c r="B539" s="214">
        <v>3.1626385498779601E-2</v>
      </c>
      <c r="C539" s="109"/>
      <c r="D539" s="109"/>
      <c r="E539" s="214">
        <v>2.7421030896851099E-2</v>
      </c>
      <c r="F539" s="214">
        <v>3.5831740100707998E-2</v>
      </c>
    </row>
    <row r="540" spans="1:6" x14ac:dyDescent="0.25">
      <c r="A540" s="210" t="s">
        <v>587</v>
      </c>
      <c r="B540" s="211"/>
      <c r="C540" s="212"/>
      <c r="D540" s="213"/>
      <c r="E540" s="211"/>
      <c r="F540" s="211"/>
    </row>
    <row r="541" spans="1:6" x14ac:dyDescent="0.25">
      <c r="A541" s="127" t="s">
        <v>410</v>
      </c>
      <c r="B541" s="214">
        <v>3.4654009492880299E-2</v>
      </c>
      <c r="C541" s="117"/>
      <c r="D541" s="117" t="s">
        <v>586</v>
      </c>
      <c r="E541" s="214">
        <v>2.6844380377152501E-2</v>
      </c>
      <c r="F541" s="214">
        <v>4.2463638608608197E-2</v>
      </c>
    </row>
    <row r="542" spans="1:6" ht="15" x14ac:dyDescent="0.25">
      <c r="A542" s="127" t="s">
        <v>400</v>
      </c>
      <c r="B542" s="214">
        <v>2.7899076060382499E-2</v>
      </c>
      <c r="C542" s="29"/>
      <c r="D542" s="29"/>
      <c r="E542" s="214">
        <v>2.4142970505491902E-2</v>
      </c>
      <c r="F542" s="214">
        <v>3.1655181615273101E-2</v>
      </c>
    </row>
    <row r="543" spans="1:6" x14ac:dyDescent="0.25">
      <c r="A543" s="127" t="s">
        <v>417</v>
      </c>
      <c r="B543" s="214">
        <v>2.4661012371022601E-2</v>
      </c>
      <c r="C543" s="29"/>
      <c r="D543" s="117" t="s">
        <v>586</v>
      </c>
      <c r="E543" s="214">
        <v>1.7291484260462699E-2</v>
      </c>
      <c r="F543" s="214">
        <v>3.2030540481582603E-2</v>
      </c>
    </row>
    <row r="544" spans="1:6" x14ac:dyDescent="0.25">
      <c r="A544" s="127" t="s">
        <v>397</v>
      </c>
      <c r="B544" s="214">
        <v>5.02982015237734E-2</v>
      </c>
      <c r="C544" s="117"/>
      <c r="D544" s="117"/>
      <c r="E544" s="214">
        <v>4.5270831106336097E-2</v>
      </c>
      <c r="F544" s="214">
        <v>5.5325571941210697E-2</v>
      </c>
    </row>
    <row r="545" spans="1:6" x14ac:dyDescent="0.25">
      <c r="A545" s="127" t="s">
        <v>408</v>
      </c>
      <c r="B545" s="214">
        <v>2.5440253020742199E-2</v>
      </c>
      <c r="C545" s="29"/>
      <c r="D545" s="117" t="s">
        <v>590</v>
      </c>
      <c r="E545" s="214">
        <v>1.9373301981158698E-2</v>
      </c>
      <c r="F545" s="214">
        <v>3.1507204060325603E-2</v>
      </c>
    </row>
    <row r="546" spans="1:6" ht="15" x14ac:dyDescent="0.25">
      <c r="A546" s="127" t="s">
        <v>406</v>
      </c>
      <c r="B546" s="214">
        <v>4.1388518024031998E-2</v>
      </c>
      <c r="C546" s="29"/>
      <c r="D546" s="29"/>
      <c r="E546" s="214">
        <v>3.44805037524719E-2</v>
      </c>
      <c r="F546" s="214">
        <v>4.82965322955922E-2</v>
      </c>
    </row>
    <row r="547" spans="1:6" x14ac:dyDescent="0.25">
      <c r="A547" s="127" t="s">
        <v>412</v>
      </c>
      <c r="B547" s="214">
        <v>4.0933888660761399E-2</v>
      </c>
      <c r="C547" s="29"/>
      <c r="D547" s="117"/>
      <c r="E547" s="214">
        <v>3.3621600387636903E-2</v>
      </c>
      <c r="F547" s="214">
        <v>4.8246176933885998E-2</v>
      </c>
    </row>
    <row r="548" spans="1:6" x14ac:dyDescent="0.25">
      <c r="A548" s="127" t="s">
        <v>426</v>
      </c>
      <c r="B548" s="214">
        <v>1.22439893143366E-2</v>
      </c>
      <c r="C548" s="29" t="s">
        <v>323</v>
      </c>
      <c r="D548" s="117"/>
      <c r="E548" s="214">
        <v>5.91356862543978E-3</v>
      </c>
      <c r="F548" s="214">
        <v>1.8574410003233399E-2</v>
      </c>
    </row>
    <row r="549" spans="1:6" x14ac:dyDescent="0.25">
      <c r="A549" s="127" t="s">
        <v>414</v>
      </c>
      <c r="B549" s="214">
        <v>3.0066326466642399E-2</v>
      </c>
      <c r="C549" s="29"/>
      <c r="D549" s="117"/>
      <c r="E549" s="214">
        <v>1.9944683450042799E-2</v>
      </c>
      <c r="F549" s="214">
        <v>4.0187969483242103E-2</v>
      </c>
    </row>
    <row r="550" spans="1:6" ht="15" x14ac:dyDescent="0.25">
      <c r="A550" s="127" t="s">
        <v>423</v>
      </c>
      <c r="B550" s="214">
        <v>6.7510270436520997E-2</v>
      </c>
      <c r="C550" s="29"/>
      <c r="D550" s="29"/>
      <c r="E550" s="214">
        <v>5.5721347996877599E-2</v>
      </c>
      <c r="F550" s="214">
        <v>7.9299192876164395E-2</v>
      </c>
    </row>
    <row r="551" spans="1:6" x14ac:dyDescent="0.25">
      <c r="A551" s="127" t="s">
        <v>402</v>
      </c>
      <c r="B551" s="214">
        <v>3.5266195771001999E-2</v>
      </c>
      <c r="C551" s="29"/>
      <c r="D551" s="117" t="s">
        <v>590</v>
      </c>
      <c r="E551" s="214">
        <v>2.9890206988543201E-2</v>
      </c>
      <c r="F551" s="214">
        <v>4.0642184553460699E-2</v>
      </c>
    </row>
    <row r="552" spans="1:6" x14ac:dyDescent="0.25">
      <c r="A552" s="127" t="s">
        <v>421</v>
      </c>
      <c r="B552" s="214">
        <v>2.9241086941413599E-2</v>
      </c>
      <c r="C552" s="29"/>
      <c r="D552" s="117"/>
      <c r="E552" s="214">
        <v>1.8546965870501801E-2</v>
      </c>
      <c r="F552" s="214">
        <v>3.9935208012325397E-2</v>
      </c>
    </row>
    <row r="553" spans="1:6" x14ac:dyDescent="0.25">
      <c r="A553" s="127" t="s">
        <v>404</v>
      </c>
      <c r="B553" s="214">
        <v>9.2008870726602195E-3</v>
      </c>
      <c r="C553" s="29"/>
      <c r="D553" s="117"/>
      <c r="E553" s="214">
        <v>5.7791401878660104E-3</v>
      </c>
      <c r="F553" s="214">
        <v>1.26226339574544E-2</v>
      </c>
    </row>
    <row r="554" spans="1:6" ht="15" x14ac:dyDescent="0.25">
      <c r="A554" s="127" t="s">
        <v>424</v>
      </c>
      <c r="B554" s="214">
        <v>2.5691651432053601E-2</v>
      </c>
      <c r="C554" s="29"/>
      <c r="D554" s="29"/>
      <c r="E554" s="214">
        <v>1.6967927787305399E-2</v>
      </c>
      <c r="F554" s="214">
        <v>3.4415375076801903E-2</v>
      </c>
    </row>
    <row r="555" spans="1:6" ht="15" x14ac:dyDescent="0.25">
      <c r="A555" s="127" t="s">
        <v>420</v>
      </c>
      <c r="B555" s="214">
        <v>2.0642743813928398E-2</v>
      </c>
      <c r="C555" s="29"/>
      <c r="D555" s="29"/>
      <c r="E555" s="214">
        <v>1.49133821211586E-2</v>
      </c>
      <c r="F555" s="214">
        <v>2.6372105506698201E-2</v>
      </c>
    </row>
    <row r="556" spans="1:6" ht="15" x14ac:dyDescent="0.25">
      <c r="A556" s="127" t="s">
        <v>422</v>
      </c>
      <c r="B556" s="214">
        <v>3.5737491877842802E-2</v>
      </c>
      <c r="C556" s="29"/>
      <c r="D556" s="29"/>
      <c r="E556" s="214">
        <v>2.39544165030715E-2</v>
      </c>
      <c r="F556" s="214">
        <v>4.7520567252613999E-2</v>
      </c>
    </row>
    <row r="557" spans="1:6" x14ac:dyDescent="0.25">
      <c r="A557" s="127" t="s">
        <v>418</v>
      </c>
      <c r="B557" s="214">
        <v>7.7660900055058102E-2</v>
      </c>
      <c r="C557" s="29"/>
      <c r="D557" s="117"/>
      <c r="E557" s="214">
        <v>6.4390980586203794E-2</v>
      </c>
      <c r="F557" s="214">
        <v>9.0930819523912396E-2</v>
      </c>
    </row>
    <row r="558" spans="1:6" x14ac:dyDescent="0.25">
      <c r="A558" s="127" t="s">
        <v>416</v>
      </c>
      <c r="B558" s="214">
        <v>3.1575151952199398E-2</v>
      </c>
      <c r="C558" s="29"/>
      <c r="D558" s="117"/>
      <c r="E558" s="214">
        <v>2.43613015102832E-2</v>
      </c>
      <c r="F558" s="214">
        <v>3.8789002394115701E-2</v>
      </c>
    </row>
    <row r="559" spans="1:6" ht="15" x14ac:dyDescent="0.25">
      <c r="A559" s="127" t="s">
        <v>419</v>
      </c>
      <c r="B559" s="214">
        <v>0.117917608948108</v>
      </c>
      <c r="C559" s="29"/>
      <c r="D559" s="29"/>
      <c r="E559" s="214">
        <v>9.8981514007947996E-2</v>
      </c>
      <c r="F559" s="214">
        <v>0.13685370388826901</v>
      </c>
    </row>
    <row r="560" spans="1:6" ht="15" x14ac:dyDescent="0.25">
      <c r="A560" s="128" t="s">
        <v>425</v>
      </c>
      <c r="B560" s="215">
        <v>1.67491148331366E-2</v>
      </c>
      <c r="C560" s="178" t="s">
        <v>323</v>
      </c>
      <c r="D560" s="178"/>
      <c r="E560" s="215">
        <v>7.7806580879509696E-3</v>
      </c>
      <c r="F560" s="215">
        <v>2.5717571578322301E-2</v>
      </c>
    </row>
    <row r="561" spans="1:6" ht="15" x14ac:dyDescent="0.25">
      <c r="A561" s="540" t="s">
        <v>617</v>
      </c>
      <c r="B561" s="540"/>
      <c r="C561" s="540"/>
      <c r="D561" s="540"/>
      <c r="E561" s="540"/>
      <c r="F561" s="540"/>
    </row>
    <row r="562" spans="1:6" ht="15" x14ac:dyDescent="0.25">
      <c r="A562" s="103" t="s">
        <v>596</v>
      </c>
      <c r="B562" s="208">
        <v>2.2625679999999999E-2</v>
      </c>
      <c r="C562" s="105"/>
      <c r="D562" s="105"/>
      <c r="E562" s="208">
        <v>2.1856810000000001E-2</v>
      </c>
      <c r="F562" s="208">
        <v>2.3394539999999998E-2</v>
      </c>
    </row>
    <row r="563" spans="1:6" x14ac:dyDescent="0.25">
      <c r="A563" s="111" t="s">
        <v>597</v>
      </c>
      <c r="B563" s="209">
        <v>2.1173785420785199E-2</v>
      </c>
      <c r="C563" s="117"/>
      <c r="D563" s="117"/>
      <c r="E563" s="209">
        <v>2.0238869713358199E-2</v>
      </c>
      <c r="F563" s="209">
        <v>2.2108701128212199E-2</v>
      </c>
    </row>
    <row r="564" spans="1:6" x14ac:dyDescent="0.25">
      <c r="A564" s="220" t="s">
        <v>581</v>
      </c>
      <c r="B564" s="209">
        <v>2.4995187207824399E-2</v>
      </c>
      <c r="C564" s="117"/>
      <c r="D564" s="117" t="s">
        <v>586</v>
      </c>
      <c r="E564" s="209">
        <v>2.3706699477870099E-2</v>
      </c>
      <c r="F564" s="209">
        <v>2.6283674937778601E-2</v>
      </c>
    </row>
    <row r="565" spans="1:6" x14ac:dyDescent="0.25">
      <c r="A565" s="210" t="s">
        <v>585</v>
      </c>
      <c r="B565" s="211"/>
      <c r="C565" s="212"/>
      <c r="D565" s="213"/>
      <c r="E565" s="211"/>
      <c r="F565" s="211"/>
    </row>
    <row r="566" spans="1:6" x14ac:dyDescent="0.25">
      <c r="A566" s="127" t="s">
        <v>401</v>
      </c>
      <c r="B566" s="209">
        <v>1.61175552244915E-2</v>
      </c>
      <c r="C566" s="116"/>
      <c r="D566" s="117"/>
      <c r="E566" s="209">
        <v>1.4204463184171999E-2</v>
      </c>
      <c r="F566" s="209">
        <v>1.80306472648111E-2</v>
      </c>
    </row>
    <row r="567" spans="1:6" x14ac:dyDescent="0.25">
      <c r="A567" s="127" t="s">
        <v>399</v>
      </c>
      <c r="B567" s="209">
        <v>3.2584696872907798E-2</v>
      </c>
      <c r="C567" s="117"/>
      <c r="D567" s="117"/>
      <c r="E567" s="209">
        <v>2.9831071502682299E-2</v>
      </c>
      <c r="F567" s="209">
        <v>3.5338322243133401E-2</v>
      </c>
    </row>
    <row r="568" spans="1:6" x14ac:dyDescent="0.25">
      <c r="A568" s="127" t="s">
        <v>405</v>
      </c>
      <c r="B568" s="209">
        <v>3.1889657870925098E-2</v>
      </c>
      <c r="C568" s="117"/>
      <c r="D568" s="117"/>
      <c r="E568" s="209">
        <v>2.79996556369588E-2</v>
      </c>
      <c r="F568" s="209">
        <v>3.5779660104891503E-2</v>
      </c>
    </row>
    <row r="569" spans="1:6" x14ac:dyDescent="0.25">
      <c r="A569" s="127" t="s">
        <v>403</v>
      </c>
      <c r="B569" s="209">
        <v>2.6747514332210901E-2</v>
      </c>
      <c r="C569" s="117"/>
      <c r="D569" s="117"/>
      <c r="E569" s="209">
        <v>2.33957479944568E-2</v>
      </c>
      <c r="F569" s="209">
        <v>3.0099280669964999E-2</v>
      </c>
    </row>
    <row r="570" spans="1:6" x14ac:dyDescent="0.25">
      <c r="A570" s="127" t="s">
        <v>411</v>
      </c>
      <c r="B570" s="209">
        <v>1.8182316555044899E-2</v>
      </c>
      <c r="C570" s="117"/>
      <c r="D570" s="117"/>
      <c r="E570" s="209">
        <v>1.34670741504726E-2</v>
      </c>
      <c r="F570" s="209">
        <v>2.28975589596172E-2</v>
      </c>
    </row>
    <row r="571" spans="1:6" x14ac:dyDescent="0.25">
      <c r="A571" s="127" t="s">
        <v>415</v>
      </c>
      <c r="B571" s="214">
        <v>3.2430095128279002E-3</v>
      </c>
      <c r="C571" s="109" t="s">
        <v>323</v>
      </c>
      <c r="D571" s="117"/>
      <c r="E571" s="214">
        <v>-4.8674330902485398E-4</v>
      </c>
      <c r="F571" s="214">
        <v>6.9727623346806603E-3</v>
      </c>
    </row>
    <row r="572" spans="1:6" x14ac:dyDescent="0.25">
      <c r="A572" s="127" t="s">
        <v>413</v>
      </c>
      <c r="B572" s="209">
        <v>1.99729798809654E-2</v>
      </c>
      <c r="C572" s="117" t="s">
        <v>323</v>
      </c>
      <c r="D572" s="117"/>
      <c r="E572" s="209">
        <v>9.1242712880403899E-3</v>
      </c>
      <c r="F572" s="209">
        <v>3.0821688473890399E-2</v>
      </c>
    </row>
    <row r="573" spans="1:6" x14ac:dyDescent="0.25">
      <c r="A573" s="127" t="s">
        <v>409</v>
      </c>
      <c r="B573" s="214">
        <v>1.2065215529790599E-2</v>
      </c>
      <c r="C573" s="109"/>
      <c r="D573" s="109"/>
      <c r="E573" s="214">
        <v>8.30050514393256E-3</v>
      </c>
      <c r="F573" s="214">
        <v>1.58299259156485E-2</v>
      </c>
    </row>
    <row r="574" spans="1:6" x14ac:dyDescent="0.25">
      <c r="A574" s="127" t="s">
        <v>407</v>
      </c>
      <c r="B574" s="214">
        <v>2.2097888247963798E-2</v>
      </c>
      <c r="C574" s="109"/>
      <c r="D574" s="109"/>
      <c r="E574" s="214">
        <v>1.7997492910720302E-2</v>
      </c>
      <c r="F574" s="214">
        <v>2.6198283585207201E-2</v>
      </c>
    </row>
    <row r="575" spans="1:6" x14ac:dyDescent="0.25">
      <c r="A575" s="210" t="s">
        <v>587</v>
      </c>
      <c r="B575" s="211"/>
      <c r="C575" s="212"/>
      <c r="D575" s="213"/>
      <c r="E575" s="211"/>
      <c r="F575" s="211"/>
    </row>
    <row r="576" spans="1:6" x14ac:dyDescent="0.25">
      <c r="A576" s="127" t="s">
        <v>410</v>
      </c>
      <c r="B576" s="214">
        <v>2.103008950864E-2</v>
      </c>
      <c r="C576" s="117"/>
      <c r="D576" s="117"/>
      <c r="E576" s="214">
        <v>1.5356275568649901E-2</v>
      </c>
      <c r="F576" s="214">
        <v>2.6703903448630099E-2</v>
      </c>
    </row>
    <row r="577" spans="1:6" ht="15" x14ac:dyDescent="0.25">
      <c r="A577" s="127" t="s">
        <v>400</v>
      </c>
      <c r="B577" s="214">
        <v>1.6368453321783501E-2</v>
      </c>
      <c r="C577" s="29"/>
      <c r="D577" s="29"/>
      <c r="E577" s="214">
        <v>1.3232440154434401E-2</v>
      </c>
      <c r="F577" s="214">
        <v>1.9504466489132701E-2</v>
      </c>
    </row>
    <row r="578" spans="1:6" x14ac:dyDescent="0.25">
      <c r="A578" s="127" t="s">
        <v>417</v>
      </c>
      <c r="B578" s="214">
        <v>2.507087291244E-2</v>
      </c>
      <c r="C578" s="29"/>
      <c r="D578" s="117" t="s">
        <v>590</v>
      </c>
      <c r="E578" s="214">
        <v>1.7875955526287599E-2</v>
      </c>
      <c r="F578" s="214">
        <v>3.22657902985925E-2</v>
      </c>
    </row>
    <row r="579" spans="1:6" x14ac:dyDescent="0.25">
      <c r="A579" s="127" t="s">
        <v>397</v>
      </c>
      <c r="B579" s="214">
        <v>4.0073626084670001E-2</v>
      </c>
      <c r="C579" s="117"/>
      <c r="D579" s="117"/>
      <c r="E579" s="214">
        <v>3.5339705274808501E-2</v>
      </c>
      <c r="F579" s="214">
        <v>4.4807546894531501E-2</v>
      </c>
    </row>
    <row r="580" spans="1:6" x14ac:dyDescent="0.25">
      <c r="A580" s="127" t="s">
        <v>408</v>
      </c>
      <c r="B580" s="214">
        <v>3.2743072259256698E-2</v>
      </c>
      <c r="C580" s="29"/>
      <c r="D580" s="117"/>
      <c r="E580" s="214">
        <v>2.1336647437094999E-2</v>
      </c>
      <c r="F580" s="214">
        <v>4.4149497081418403E-2</v>
      </c>
    </row>
    <row r="581" spans="1:6" ht="15" x14ac:dyDescent="0.25">
      <c r="A581" s="127" t="s">
        <v>406</v>
      </c>
      <c r="B581" s="214">
        <v>2.76798885428618E-2</v>
      </c>
      <c r="C581" s="29"/>
      <c r="D581" s="29"/>
      <c r="E581" s="214">
        <v>2.21365735128599E-2</v>
      </c>
      <c r="F581" s="214">
        <v>3.3223203572863798E-2</v>
      </c>
    </row>
    <row r="582" spans="1:6" x14ac:dyDescent="0.25">
      <c r="A582" s="127" t="s">
        <v>412</v>
      </c>
      <c r="B582" s="214">
        <v>2.8024853988645501E-2</v>
      </c>
      <c r="C582" s="29"/>
      <c r="D582" s="117"/>
      <c r="E582" s="214">
        <v>2.0849776369436499E-2</v>
      </c>
      <c r="F582" s="214">
        <v>3.5199931607854597E-2</v>
      </c>
    </row>
    <row r="583" spans="1:6" x14ac:dyDescent="0.25">
      <c r="A583" s="127" t="s">
        <v>426</v>
      </c>
      <c r="B583" s="214">
        <v>1.69063350174893E-2</v>
      </c>
      <c r="C583" s="29" t="s">
        <v>323</v>
      </c>
      <c r="D583" s="117"/>
      <c r="E583" s="214">
        <v>9.8582720585180007E-3</v>
      </c>
      <c r="F583" s="214">
        <v>2.3954397976460599E-2</v>
      </c>
    </row>
    <row r="584" spans="1:6" x14ac:dyDescent="0.25">
      <c r="A584" s="127" t="s">
        <v>414</v>
      </c>
      <c r="B584" s="214">
        <v>1.05680645522249E-2</v>
      </c>
      <c r="C584" s="29" t="s">
        <v>323</v>
      </c>
      <c r="D584" s="117"/>
      <c r="E584" s="214">
        <v>6.4485415543869499E-3</v>
      </c>
      <c r="F584" s="214">
        <v>1.4687587550062799E-2</v>
      </c>
    </row>
    <row r="585" spans="1:6" ht="15" x14ac:dyDescent="0.25">
      <c r="A585" s="127" t="s">
        <v>423</v>
      </c>
      <c r="B585" s="214">
        <v>3.7054080112192099E-2</v>
      </c>
      <c r="C585" s="29"/>
      <c r="D585" s="29"/>
      <c r="E585" s="214">
        <v>2.6714634975138301E-2</v>
      </c>
      <c r="F585" s="214">
        <v>4.7393525249245901E-2</v>
      </c>
    </row>
    <row r="586" spans="1:6" x14ac:dyDescent="0.25">
      <c r="A586" s="127" t="s">
        <v>402</v>
      </c>
      <c r="B586" s="214">
        <v>2.2651678298812698E-2</v>
      </c>
      <c r="C586" s="29"/>
      <c r="D586" s="117"/>
      <c r="E586" s="214">
        <v>1.8456821675180701E-2</v>
      </c>
      <c r="F586" s="214">
        <v>2.6846534922444799E-2</v>
      </c>
    </row>
    <row r="587" spans="1:6" x14ac:dyDescent="0.25">
      <c r="A587" s="127" t="s">
        <v>421</v>
      </c>
      <c r="B587" s="214">
        <v>1.35620263262864E-2</v>
      </c>
      <c r="C587" s="29" t="s">
        <v>323</v>
      </c>
      <c r="D587" s="117"/>
      <c r="E587" s="214">
        <v>4.7106202629609503E-3</v>
      </c>
      <c r="F587" s="214">
        <v>2.2413432389611802E-2</v>
      </c>
    </row>
    <row r="588" spans="1:6" x14ac:dyDescent="0.25">
      <c r="A588" s="127" t="s">
        <v>404</v>
      </c>
      <c r="B588" s="214">
        <v>1.7339928381255001E-2</v>
      </c>
      <c r="C588" s="29"/>
      <c r="D588" s="117"/>
      <c r="E588" s="214">
        <v>1.28192234091271E-2</v>
      </c>
      <c r="F588" s="214">
        <v>2.18606333533829E-2</v>
      </c>
    </row>
    <row r="589" spans="1:6" ht="15" x14ac:dyDescent="0.25">
      <c r="A589" s="127" t="s">
        <v>424</v>
      </c>
      <c r="B589" s="214">
        <v>1.8599875841650401E-2</v>
      </c>
      <c r="C589" s="29" t="s">
        <v>323</v>
      </c>
      <c r="D589" s="29"/>
      <c r="E589" s="214">
        <v>6.9166885788302396E-3</v>
      </c>
      <c r="F589" s="214">
        <v>3.0283063104470501E-2</v>
      </c>
    </row>
    <row r="590" spans="1:6" ht="15" x14ac:dyDescent="0.25">
      <c r="A590" s="127" t="s">
        <v>420</v>
      </c>
      <c r="B590" s="214">
        <v>2.1680991707735499E-2</v>
      </c>
      <c r="C590" s="29"/>
      <c r="D590" s="29"/>
      <c r="E590" s="214">
        <v>1.49298132652327E-2</v>
      </c>
      <c r="F590" s="214">
        <v>2.8432170150238401E-2</v>
      </c>
    </row>
    <row r="591" spans="1:6" ht="15" x14ac:dyDescent="0.25">
      <c r="A591" s="127" t="s">
        <v>422</v>
      </c>
      <c r="B591" s="214">
        <v>2.5890177279695999E-2</v>
      </c>
      <c r="C591" s="29"/>
      <c r="D591" s="29"/>
      <c r="E591" s="214">
        <v>1.71923175057523E-2</v>
      </c>
      <c r="F591" s="214">
        <v>3.4588037053639699E-2</v>
      </c>
    </row>
    <row r="592" spans="1:6" x14ac:dyDescent="0.25">
      <c r="A592" s="127" t="s">
        <v>418</v>
      </c>
      <c r="B592" s="214">
        <v>3.0308715920735502E-2</v>
      </c>
      <c r="C592" s="29"/>
      <c r="D592" s="117"/>
      <c r="E592" s="214">
        <v>2.2214333914229199E-2</v>
      </c>
      <c r="F592" s="214">
        <v>3.8403097927241801E-2</v>
      </c>
    </row>
    <row r="593" spans="1:6" x14ac:dyDescent="0.25">
      <c r="A593" s="127" t="s">
        <v>416</v>
      </c>
      <c r="B593" s="214">
        <v>2.3657731008526001E-2</v>
      </c>
      <c r="C593" s="29"/>
      <c r="D593" s="117"/>
      <c r="E593" s="214">
        <v>1.7142036859215701E-2</v>
      </c>
      <c r="F593" s="214">
        <v>3.01734251578363E-2</v>
      </c>
    </row>
    <row r="594" spans="1:6" ht="15" x14ac:dyDescent="0.25">
      <c r="A594" s="127" t="s">
        <v>419</v>
      </c>
      <c r="B594" s="214">
        <v>5.2747788217021203E-2</v>
      </c>
      <c r="C594" s="29"/>
      <c r="D594" s="29"/>
      <c r="E594" s="214">
        <v>4.0232043274393503E-2</v>
      </c>
      <c r="F594" s="214">
        <v>6.5263533159648904E-2</v>
      </c>
    </row>
    <row r="595" spans="1:6" ht="15" x14ac:dyDescent="0.25">
      <c r="A595" s="128" t="s">
        <v>425</v>
      </c>
      <c r="B595" s="215">
        <v>1.04951958610495E-2</v>
      </c>
      <c r="C595" s="178" t="s">
        <v>323</v>
      </c>
      <c r="D595" s="178"/>
      <c r="E595" s="215">
        <v>3.4311452242062898E-3</v>
      </c>
      <c r="F595" s="215">
        <v>1.75592464978927E-2</v>
      </c>
    </row>
    <row r="596" spans="1:6" ht="15" x14ac:dyDescent="0.25">
      <c r="A596" s="530" t="s">
        <v>618</v>
      </c>
      <c r="B596" s="530"/>
      <c r="C596" s="530"/>
      <c r="D596" s="530"/>
      <c r="E596" s="530"/>
      <c r="F596" s="530"/>
    </row>
    <row r="597" spans="1:6" ht="15" x14ac:dyDescent="0.25">
      <c r="A597" s="103" t="s">
        <v>596</v>
      </c>
      <c r="B597" s="208">
        <v>2.0457159999999999E-2</v>
      </c>
      <c r="C597" s="105"/>
      <c r="D597" s="105"/>
      <c r="E597" s="208">
        <v>1.9797490000000001E-2</v>
      </c>
      <c r="F597" s="208">
        <v>2.1116840000000001E-2</v>
      </c>
    </row>
    <row r="598" spans="1:6" x14ac:dyDescent="0.25">
      <c r="A598" s="111" t="s">
        <v>597</v>
      </c>
      <c r="B598" s="209">
        <v>1.86966402645832E-2</v>
      </c>
      <c r="C598" s="117"/>
      <c r="D598" s="117"/>
      <c r="E598" s="209">
        <v>1.78990299990547E-2</v>
      </c>
      <c r="F598" s="209">
        <v>1.9494250530111799E-2</v>
      </c>
    </row>
    <row r="599" spans="1:6" x14ac:dyDescent="0.25">
      <c r="A599" s="220" t="s">
        <v>581</v>
      </c>
      <c r="B599" s="209">
        <v>2.3330367829881099E-2</v>
      </c>
      <c r="C599" s="117"/>
      <c r="D599" s="29"/>
      <c r="E599" s="209">
        <v>2.2205770388428699E-2</v>
      </c>
      <c r="F599" s="209">
        <v>2.4454965271333499E-2</v>
      </c>
    </row>
    <row r="600" spans="1:6" x14ac:dyDescent="0.25">
      <c r="A600" s="210" t="s">
        <v>585</v>
      </c>
      <c r="B600" s="211"/>
      <c r="C600" s="212"/>
      <c r="D600" s="213"/>
      <c r="E600" s="211"/>
      <c r="F600" s="211"/>
    </row>
    <row r="601" spans="1:6" x14ac:dyDescent="0.25">
      <c r="A601" s="127" t="s">
        <v>401</v>
      </c>
      <c r="B601" s="209">
        <v>2.2188560522044602E-2</v>
      </c>
      <c r="C601" s="116"/>
      <c r="D601" s="117"/>
      <c r="E601" s="209">
        <v>1.99269031162373E-2</v>
      </c>
      <c r="F601" s="209">
        <v>2.4450217927851899E-2</v>
      </c>
    </row>
    <row r="602" spans="1:6" x14ac:dyDescent="0.25">
      <c r="A602" s="127" t="s">
        <v>399</v>
      </c>
      <c r="B602" s="209">
        <v>2.2759322709905501E-2</v>
      </c>
      <c r="C602" s="117"/>
      <c r="D602" s="117"/>
      <c r="E602" s="209">
        <v>2.0553052637554099E-2</v>
      </c>
      <c r="F602" s="209">
        <v>2.4965592782256799E-2</v>
      </c>
    </row>
    <row r="603" spans="1:6" x14ac:dyDescent="0.25">
      <c r="A603" s="127" t="s">
        <v>405</v>
      </c>
      <c r="B603" s="209">
        <v>3.8818647950241703E-2</v>
      </c>
      <c r="C603" s="117"/>
      <c r="D603" s="117"/>
      <c r="E603" s="209">
        <v>3.47153060664004E-2</v>
      </c>
      <c r="F603" s="209">
        <v>4.2921989834082998E-2</v>
      </c>
    </row>
    <row r="604" spans="1:6" x14ac:dyDescent="0.25">
      <c r="A604" s="127" t="s">
        <v>403</v>
      </c>
      <c r="B604" s="209">
        <v>1.95711176791835E-2</v>
      </c>
      <c r="C604" s="117"/>
      <c r="D604" s="117"/>
      <c r="E604" s="209">
        <v>1.7305597975794101E-2</v>
      </c>
      <c r="F604" s="209">
        <v>2.1836637382572899E-2</v>
      </c>
    </row>
    <row r="605" spans="1:6" x14ac:dyDescent="0.25">
      <c r="A605" s="127" t="s">
        <v>411</v>
      </c>
      <c r="B605" s="209">
        <v>1.62361691046808E-2</v>
      </c>
      <c r="C605" s="117"/>
      <c r="D605" s="117"/>
      <c r="E605" s="209">
        <v>1.2187468187170401E-2</v>
      </c>
      <c r="F605" s="209">
        <v>2.02848700221912E-2</v>
      </c>
    </row>
    <row r="606" spans="1:6" x14ac:dyDescent="0.25">
      <c r="A606" s="127" t="s">
        <v>415</v>
      </c>
      <c r="B606" s="214">
        <v>4.3240126837705397E-3</v>
      </c>
      <c r="C606" s="109" t="s">
        <v>323</v>
      </c>
      <c r="D606" s="117"/>
      <c r="E606" s="214">
        <v>-7.1681428549367999E-4</v>
      </c>
      <c r="F606" s="214">
        <v>9.3648396530347598E-3</v>
      </c>
    </row>
    <row r="607" spans="1:6" x14ac:dyDescent="0.25">
      <c r="A607" s="127" t="s">
        <v>413</v>
      </c>
      <c r="B607" s="209">
        <v>1.7636104721218099E-2</v>
      </c>
      <c r="C607" s="117" t="s">
        <v>323</v>
      </c>
      <c r="D607" s="117"/>
      <c r="E607" s="209">
        <v>7.8811762722629207E-3</v>
      </c>
      <c r="F607" s="209">
        <v>2.7391033170173301E-2</v>
      </c>
    </row>
    <row r="608" spans="1:6" x14ac:dyDescent="0.25">
      <c r="A608" s="127" t="s">
        <v>409</v>
      </c>
      <c r="B608" s="214">
        <v>7.6895411964172603E-3</v>
      </c>
      <c r="C608" s="109" t="s">
        <v>323</v>
      </c>
      <c r="D608" s="109"/>
      <c r="E608" s="214">
        <v>4.7626550205981701E-3</v>
      </c>
      <c r="F608" s="214">
        <v>1.06164273722363E-2</v>
      </c>
    </row>
    <row r="609" spans="1:6" x14ac:dyDescent="0.25">
      <c r="A609" s="127" t="s">
        <v>407</v>
      </c>
      <c r="B609" s="214">
        <v>3.0970712747258201E-2</v>
      </c>
      <c r="C609" s="109"/>
      <c r="D609" s="109"/>
      <c r="E609" s="214">
        <v>2.6597982874572199E-2</v>
      </c>
      <c r="F609" s="214">
        <v>3.5343442619944203E-2</v>
      </c>
    </row>
    <row r="610" spans="1:6" x14ac:dyDescent="0.25">
      <c r="A610" s="210" t="s">
        <v>587</v>
      </c>
      <c r="B610" s="211"/>
      <c r="C610" s="212"/>
      <c r="D610" s="213"/>
      <c r="E610" s="211"/>
      <c r="F610" s="211"/>
    </row>
    <row r="611" spans="1:6" x14ac:dyDescent="0.25">
      <c r="A611" s="127" t="s">
        <v>410</v>
      </c>
      <c r="B611" s="214">
        <v>1.5671413486494801E-2</v>
      </c>
      <c r="C611" s="117"/>
      <c r="D611" s="117"/>
      <c r="E611" s="214">
        <v>1.09857517649625E-2</v>
      </c>
      <c r="F611" s="214">
        <v>2.0357075208027001E-2</v>
      </c>
    </row>
    <row r="612" spans="1:6" ht="15" x14ac:dyDescent="0.25">
      <c r="A612" s="127" t="s">
        <v>400</v>
      </c>
      <c r="B612" s="214">
        <v>2.5939217351685501E-2</v>
      </c>
      <c r="C612" s="29"/>
      <c r="D612" s="29"/>
      <c r="E612" s="214">
        <v>2.2204163866736799E-2</v>
      </c>
      <c r="F612" s="214">
        <v>2.9674270836634199E-2</v>
      </c>
    </row>
    <row r="613" spans="1:6" x14ac:dyDescent="0.25">
      <c r="A613" s="127" t="s">
        <v>417</v>
      </c>
      <c r="B613" s="214">
        <v>1.7157290840935702E-2</v>
      </c>
      <c r="C613" s="29"/>
      <c r="D613" s="117"/>
      <c r="E613" s="214">
        <v>1.1711217495712E-2</v>
      </c>
      <c r="F613" s="214">
        <v>2.2603364186159301E-2</v>
      </c>
    </row>
    <row r="614" spans="1:6" x14ac:dyDescent="0.25">
      <c r="A614" s="127" t="s">
        <v>397</v>
      </c>
      <c r="B614" s="214">
        <v>2.4982469979840501E-2</v>
      </c>
      <c r="C614" s="117"/>
      <c r="D614" s="117" t="s">
        <v>586</v>
      </c>
      <c r="E614" s="214">
        <v>2.1585639794548299E-2</v>
      </c>
      <c r="F614" s="214">
        <v>2.8379300165132699E-2</v>
      </c>
    </row>
    <row r="615" spans="1:6" x14ac:dyDescent="0.25">
      <c r="A615" s="127" t="s">
        <v>408</v>
      </c>
      <c r="B615" s="214">
        <v>2.3870066203926399E-2</v>
      </c>
      <c r="C615" s="29"/>
      <c r="D615" s="117"/>
      <c r="E615" s="214">
        <v>1.7221554925122E-2</v>
      </c>
      <c r="F615" s="214">
        <v>3.0518577482730801E-2</v>
      </c>
    </row>
    <row r="616" spans="1:6" ht="15" x14ac:dyDescent="0.25">
      <c r="A616" s="127" t="s">
        <v>406</v>
      </c>
      <c r="B616" s="214">
        <v>2.3630006009943701E-2</v>
      </c>
      <c r="C616" s="29"/>
      <c r="D616" s="29"/>
      <c r="E616" s="214">
        <v>1.8611648868280602E-2</v>
      </c>
      <c r="F616" s="214">
        <v>2.86483631516069E-2</v>
      </c>
    </row>
    <row r="617" spans="1:6" x14ac:dyDescent="0.25">
      <c r="A617" s="127" t="s">
        <v>412</v>
      </c>
      <c r="B617" s="214">
        <v>1.7637938471223202E-2</v>
      </c>
      <c r="C617" s="29"/>
      <c r="D617" s="117"/>
      <c r="E617" s="214">
        <v>1.1508587383908499E-2</v>
      </c>
      <c r="F617" s="214">
        <v>2.3767289558538001E-2</v>
      </c>
    </row>
    <row r="618" spans="1:6" x14ac:dyDescent="0.25">
      <c r="A618" s="127" t="s">
        <v>426</v>
      </c>
      <c r="B618" s="214">
        <v>2.48459274887569E-2</v>
      </c>
      <c r="C618" s="29" t="s">
        <v>323</v>
      </c>
      <c r="D618" s="117" t="s">
        <v>586</v>
      </c>
      <c r="E618" s="214">
        <v>1.5559430564360001E-2</v>
      </c>
      <c r="F618" s="214">
        <v>3.41324244131537E-2</v>
      </c>
    </row>
    <row r="619" spans="1:6" x14ac:dyDescent="0.25">
      <c r="A619" s="127" t="s">
        <v>414</v>
      </c>
      <c r="B619" s="214">
        <v>2.5723912421827401E-2</v>
      </c>
      <c r="C619" s="29"/>
      <c r="D619" s="117"/>
      <c r="E619" s="214">
        <v>1.46235044435258E-2</v>
      </c>
      <c r="F619" s="214">
        <v>3.6824320400129E-2</v>
      </c>
    </row>
    <row r="620" spans="1:6" ht="15" x14ac:dyDescent="0.25">
      <c r="A620" s="127" t="s">
        <v>423</v>
      </c>
      <c r="B620" s="214">
        <v>6.0237531773161497E-2</v>
      </c>
      <c r="C620" s="29"/>
      <c r="D620" s="29"/>
      <c r="E620" s="214">
        <v>4.8664136109991901E-2</v>
      </c>
      <c r="F620" s="214">
        <v>7.1810927436331107E-2</v>
      </c>
    </row>
    <row r="621" spans="1:6" x14ac:dyDescent="0.25">
      <c r="A621" s="127" t="s">
        <v>402</v>
      </c>
      <c r="B621" s="214">
        <v>2.07292735452301E-2</v>
      </c>
      <c r="C621" s="29"/>
      <c r="D621" s="117"/>
      <c r="E621" s="214">
        <v>1.58888284033224E-2</v>
      </c>
      <c r="F621" s="214">
        <v>2.55697186871378E-2</v>
      </c>
    </row>
    <row r="622" spans="1:6" x14ac:dyDescent="0.25">
      <c r="A622" s="127" t="s">
        <v>421</v>
      </c>
      <c r="B622" s="214">
        <v>1.71866599608054E-2</v>
      </c>
      <c r="C622" s="29" t="s">
        <v>323</v>
      </c>
      <c r="D622" s="117"/>
      <c r="E622" s="214">
        <v>9.4955381206599902E-3</v>
      </c>
      <c r="F622" s="214">
        <v>2.48777818009508E-2</v>
      </c>
    </row>
    <row r="623" spans="1:6" x14ac:dyDescent="0.25">
      <c r="A623" s="127" t="s">
        <v>404</v>
      </c>
      <c r="B623" s="214">
        <v>9.4953795359055699E-3</v>
      </c>
      <c r="C623" s="29"/>
      <c r="D623" s="117"/>
      <c r="E623" s="214">
        <v>6.3948122713916701E-3</v>
      </c>
      <c r="F623" s="214">
        <v>1.25959468004195E-2</v>
      </c>
    </row>
    <row r="624" spans="1:6" ht="15" x14ac:dyDescent="0.25">
      <c r="A624" s="127" t="s">
        <v>424</v>
      </c>
      <c r="B624" s="214">
        <v>1.60450790315649E-2</v>
      </c>
      <c r="C624" s="29" t="s">
        <v>323</v>
      </c>
      <c r="D624" s="29"/>
      <c r="E624" s="214">
        <v>7.47746749407051E-3</v>
      </c>
      <c r="F624" s="214">
        <v>2.4612690569059199E-2</v>
      </c>
    </row>
    <row r="625" spans="1:6" ht="15" x14ac:dyDescent="0.25">
      <c r="A625" s="127" t="s">
        <v>420</v>
      </c>
      <c r="B625" s="214">
        <v>2.2589272198207E-2</v>
      </c>
      <c r="C625" s="29"/>
      <c r="D625" s="29"/>
      <c r="E625" s="214">
        <v>1.66567145658028E-2</v>
      </c>
      <c r="F625" s="214">
        <v>2.8521829830611099E-2</v>
      </c>
    </row>
    <row r="626" spans="1:6" ht="15" x14ac:dyDescent="0.25">
      <c r="A626" s="127" t="s">
        <v>422</v>
      </c>
      <c r="B626" s="214">
        <v>2.9042776014337801E-2</v>
      </c>
      <c r="C626" s="29"/>
      <c r="D626" s="29"/>
      <c r="E626" s="214">
        <v>2.0272339999888901E-2</v>
      </c>
      <c r="F626" s="214">
        <v>3.7813212028786798E-2</v>
      </c>
    </row>
    <row r="627" spans="1:6" x14ac:dyDescent="0.25">
      <c r="A627" s="127" t="s">
        <v>418</v>
      </c>
      <c r="B627" s="214">
        <v>3.7582807741712E-2</v>
      </c>
      <c r="C627" s="29"/>
      <c r="D627" s="117"/>
      <c r="E627" s="214">
        <v>2.8486597282284601E-2</v>
      </c>
      <c r="F627" s="214">
        <v>4.6679018201139399E-2</v>
      </c>
    </row>
    <row r="628" spans="1:6" x14ac:dyDescent="0.25">
      <c r="A628" s="127" t="s">
        <v>416</v>
      </c>
      <c r="B628" s="214">
        <v>1.7832910873850999E-2</v>
      </c>
      <c r="C628" s="29"/>
      <c r="D628" s="117"/>
      <c r="E628" s="214">
        <v>1.1031186301106799E-2</v>
      </c>
      <c r="F628" s="214">
        <v>2.4634635446595301E-2</v>
      </c>
    </row>
    <row r="629" spans="1:6" ht="15" x14ac:dyDescent="0.25">
      <c r="A629" s="127" t="s">
        <v>419</v>
      </c>
      <c r="B629" s="214">
        <v>5.6113048377518203E-2</v>
      </c>
      <c r="C629" s="29"/>
      <c r="D629" s="29"/>
      <c r="E629" s="214">
        <v>4.4158574755753903E-2</v>
      </c>
      <c r="F629" s="214">
        <v>6.8067521999282607E-2</v>
      </c>
    </row>
    <row r="630" spans="1:6" ht="15" x14ac:dyDescent="0.25">
      <c r="A630" s="128" t="s">
        <v>425</v>
      </c>
      <c r="B630" s="215">
        <v>1.1283567381128399E-2</v>
      </c>
      <c r="C630" s="178" t="s">
        <v>323</v>
      </c>
      <c r="D630" s="178"/>
      <c r="E630" s="215">
        <v>5.44846878832792E-3</v>
      </c>
      <c r="F630" s="215">
        <v>1.71186659739288E-2</v>
      </c>
    </row>
    <row r="631" spans="1:6" ht="15" x14ac:dyDescent="0.25">
      <c r="A631" s="530" t="s">
        <v>619</v>
      </c>
      <c r="B631" s="530"/>
      <c r="C631" s="530"/>
      <c r="D631" s="530"/>
      <c r="E631" s="530"/>
      <c r="F631" s="530"/>
    </row>
    <row r="632" spans="1:6" ht="15" x14ac:dyDescent="0.25">
      <c r="A632" s="103" t="s">
        <v>596</v>
      </c>
      <c r="B632" s="208">
        <v>0.12995799</v>
      </c>
      <c r="C632" s="105"/>
      <c r="D632" s="105"/>
      <c r="E632" s="208">
        <v>0.12811154</v>
      </c>
      <c r="F632" s="208">
        <v>0.13180444999999999</v>
      </c>
    </row>
    <row r="633" spans="1:6" x14ac:dyDescent="0.25">
      <c r="A633" s="111" t="s">
        <v>597</v>
      </c>
      <c r="B633" s="209">
        <v>0.13723020999999999</v>
      </c>
      <c r="C633" s="117"/>
      <c r="D633" s="117"/>
      <c r="E633" s="209">
        <v>0.13473315999999999</v>
      </c>
      <c r="F633" s="209">
        <v>0.13972725999999999</v>
      </c>
    </row>
    <row r="634" spans="1:6" x14ac:dyDescent="0.25">
      <c r="A634" s="220" t="s">
        <v>581</v>
      </c>
      <c r="B634" s="209">
        <v>0.12081756</v>
      </c>
      <c r="C634" s="117"/>
      <c r="D634" s="29"/>
      <c r="E634" s="209">
        <v>0.11815775000000001</v>
      </c>
      <c r="F634" s="209">
        <v>0.12347737</v>
      </c>
    </row>
    <row r="635" spans="1:6" x14ac:dyDescent="0.25">
      <c r="A635" s="210" t="s">
        <v>585</v>
      </c>
      <c r="B635" s="211"/>
      <c r="C635" s="212"/>
      <c r="D635" s="213"/>
      <c r="E635" s="211"/>
      <c r="F635" s="211"/>
    </row>
    <row r="636" spans="1:6" x14ac:dyDescent="0.25">
      <c r="A636" s="127" t="s">
        <v>401</v>
      </c>
      <c r="B636" s="209">
        <v>9.1317389999999998E-2</v>
      </c>
      <c r="C636" s="116"/>
      <c r="D636" s="117"/>
      <c r="E636" s="209">
        <v>8.6620600000000006E-2</v>
      </c>
      <c r="F636" s="209">
        <v>9.6014180000000005E-2</v>
      </c>
    </row>
    <row r="637" spans="1:6" x14ac:dyDescent="0.25">
      <c r="A637" s="127" t="s">
        <v>399</v>
      </c>
      <c r="B637" s="209">
        <v>0.15564885000000001</v>
      </c>
      <c r="C637" s="117"/>
      <c r="D637" s="117"/>
      <c r="E637" s="209">
        <v>0.14993518</v>
      </c>
      <c r="F637" s="209">
        <v>0.16136252000000001</v>
      </c>
    </row>
    <row r="638" spans="1:6" x14ac:dyDescent="0.25">
      <c r="A638" s="127" t="s">
        <v>405</v>
      </c>
      <c r="B638" s="209">
        <v>0.16574596999999999</v>
      </c>
      <c r="C638" s="117"/>
      <c r="D638" s="117"/>
      <c r="E638" s="209">
        <v>0.15705295999999999</v>
      </c>
      <c r="F638" s="209">
        <v>0.17443897</v>
      </c>
    </row>
    <row r="639" spans="1:6" x14ac:dyDescent="0.25">
      <c r="A639" s="127" t="s">
        <v>403</v>
      </c>
      <c r="B639" s="209">
        <v>0.10248011</v>
      </c>
      <c r="C639" s="117"/>
      <c r="D639" s="117"/>
      <c r="E639" s="209">
        <v>9.7083359999999994E-2</v>
      </c>
      <c r="F639" s="209">
        <v>0.10787686</v>
      </c>
    </row>
    <row r="640" spans="1:6" x14ac:dyDescent="0.25">
      <c r="A640" s="127" t="s">
        <v>411</v>
      </c>
      <c r="B640" s="209">
        <v>9.9936769999999994E-2</v>
      </c>
      <c r="C640" s="117"/>
      <c r="D640" s="117"/>
      <c r="E640" s="209">
        <v>8.5205690000000001E-2</v>
      </c>
      <c r="F640" s="209">
        <v>0.11466785</v>
      </c>
    </row>
    <row r="641" spans="1:6" x14ac:dyDescent="0.25">
      <c r="A641" s="127" t="s">
        <v>415</v>
      </c>
      <c r="B641" s="214">
        <v>2.8231240000000001E-2</v>
      </c>
      <c r="C641" s="109" t="s">
        <v>323</v>
      </c>
      <c r="D641" s="117"/>
      <c r="E641" s="214">
        <v>1.228108E-2</v>
      </c>
      <c r="F641" s="214">
        <v>4.4181409999999997E-2</v>
      </c>
    </row>
    <row r="642" spans="1:6" x14ac:dyDescent="0.25">
      <c r="A642" s="127" t="s">
        <v>413</v>
      </c>
      <c r="B642" s="209">
        <v>0.11329533999999999</v>
      </c>
      <c r="C642" s="117"/>
      <c r="D642" s="117"/>
      <c r="E642" s="209">
        <v>8.8650599999999996E-2</v>
      </c>
      <c r="F642" s="209">
        <v>0.13794007</v>
      </c>
    </row>
    <row r="643" spans="1:6" x14ac:dyDescent="0.25">
      <c r="A643" s="127" t="s">
        <v>409</v>
      </c>
      <c r="B643" s="214">
        <v>6.3413430000000007E-2</v>
      </c>
      <c r="C643" s="109"/>
      <c r="D643" s="109"/>
      <c r="E643" s="214">
        <v>5.4187390000000002E-2</v>
      </c>
      <c r="F643" s="214">
        <v>7.2639480000000006E-2</v>
      </c>
    </row>
    <row r="644" spans="1:6" x14ac:dyDescent="0.25">
      <c r="A644" s="127" t="s">
        <v>407</v>
      </c>
      <c r="B644" s="214">
        <v>0.12169124000000001</v>
      </c>
      <c r="C644" s="109"/>
      <c r="D644" s="109"/>
      <c r="E644" s="214">
        <v>0.11187489</v>
      </c>
      <c r="F644" s="214">
        <v>0.1315076</v>
      </c>
    </row>
    <row r="645" spans="1:6" x14ac:dyDescent="0.25">
      <c r="A645" s="210" t="s">
        <v>587</v>
      </c>
      <c r="B645" s="211"/>
      <c r="C645" s="212"/>
      <c r="D645" s="213"/>
      <c r="E645" s="211"/>
      <c r="F645" s="211"/>
    </row>
    <row r="646" spans="1:6" x14ac:dyDescent="0.25">
      <c r="A646" s="127" t="s">
        <v>410</v>
      </c>
      <c r="B646" s="214">
        <v>0.10291048</v>
      </c>
      <c r="C646" s="117"/>
      <c r="D646" s="117"/>
      <c r="E646" s="214">
        <v>8.9084529999999995E-2</v>
      </c>
      <c r="F646" s="214">
        <v>0.11673643</v>
      </c>
    </row>
    <row r="647" spans="1:6" ht="15" x14ac:dyDescent="0.25">
      <c r="A647" s="127" t="s">
        <v>400</v>
      </c>
      <c r="B647" s="214">
        <v>9.2076249999999998E-2</v>
      </c>
      <c r="C647" s="29"/>
      <c r="D647" s="29"/>
      <c r="E647" s="214">
        <v>8.5111580000000006E-2</v>
      </c>
      <c r="F647" s="214">
        <v>9.9040920000000005E-2</v>
      </c>
    </row>
    <row r="648" spans="1:6" x14ac:dyDescent="0.25">
      <c r="A648" s="127" t="s">
        <v>417</v>
      </c>
      <c r="B648" s="214">
        <v>0.11171262999999999</v>
      </c>
      <c r="C648" s="29"/>
      <c r="D648" s="117"/>
      <c r="E648" s="214">
        <v>9.5856979999999994E-2</v>
      </c>
      <c r="F648" s="214">
        <v>0.12756829</v>
      </c>
    </row>
    <row r="649" spans="1:6" x14ac:dyDescent="0.25">
      <c r="A649" s="127" t="s">
        <v>397</v>
      </c>
      <c r="B649" s="214">
        <v>0.17063173000000001</v>
      </c>
      <c r="C649" s="117"/>
      <c r="D649" s="117"/>
      <c r="E649" s="214">
        <v>0.16148583999999999</v>
      </c>
      <c r="F649" s="214">
        <v>0.17977762</v>
      </c>
    </row>
    <row r="650" spans="1:6" x14ac:dyDescent="0.25">
      <c r="A650" s="127" t="s">
        <v>408</v>
      </c>
      <c r="B650" s="214">
        <v>0.10930745</v>
      </c>
      <c r="C650" s="29"/>
      <c r="D650" s="117"/>
      <c r="E650" s="214">
        <v>9.3835520000000006E-2</v>
      </c>
      <c r="F650" s="214">
        <v>0.12477937</v>
      </c>
    </row>
    <row r="651" spans="1:6" ht="15" x14ac:dyDescent="0.25">
      <c r="A651" s="127" t="s">
        <v>406</v>
      </c>
      <c r="B651" s="214">
        <v>0.12844069</v>
      </c>
      <c r="C651" s="29"/>
      <c r="D651" s="29"/>
      <c r="E651" s="214">
        <v>0.11730238</v>
      </c>
      <c r="F651" s="214">
        <v>0.13957900000000001</v>
      </c>
    </row>
    <row r="652" spans="1:6" x14ac:dyDescent="0.25">
      <c r="A652" s="127" t="s">
        <v>412</v>
      </c>
      <c r="B652" s="214">
        <v>0.14354584000000001</v>
      </c>
      <c r="C652" s="29"/>
      <c r="D652" s="117"/>
      <c r="E652" s="214">
        <v>0.12740604999999999</v>
      </c>
      <c r="F652" s="214">
        <v>0.15968563999999999</v>
      </c>
    </row>
    <row r="653" spans="1:6" ht="15" x14ac:dyDescent="0.25">
      <c r="A653" s="127" t="s">
        <v>426</v>
      </c>
      <c r="B653" s="214">
        <v>7.7580070000000001E-2</v>
      </c>
      <c r="C653" s="29"/>
      <c r="D653" s="29"/>
      <c r="E653" s="214">
        <v>5.9531960000000002E-2</v>
      </c>
      <c r="F653" s="214">
        <v>9.5628179999999993E-2</v>
      </c>
    </row>
    <row r="654" spans="1:6" x14ac:dyDescent="0.25">
      <c r="A654" s="127" t="s">
        <v>414</v>
      </c>
      <c r="B654" s="214">
        <v>9.412189E-2</v>
      </c>
      <c r="C654" s="29"/>
      <c r="D654" s="117"/>
      <c r="E654" s="214">
        <v>7.7669020000000005E-2</v>
      </c>
      <c r="F654" s="214">
        <v>0.11057477</v>
      </c>
    </row>
    <row r="655" spans="1:6" ht="15" x14ac:dyDescent="0.25">
      <c r="A655" s="127" t="s">
        <v>423</v>
      </c>
      <c r="B655" s="214">
        <v>0.23237656000000001</v>
      </c>
      <c r="C655" s="29"/>
      <c r="D655" s="29"/>
      <c r="E655" s="214">
        <v>0.20818782</v>
      </c>
      <c r="F655" s="214">
        <v>0.2565653</v>
      </c>
    </row>
    <row r="656" spans="1:6" x14ac:dyDescent="0.25">
      <c r="A656" s="127" t="s">
        <v>402</v>
      </c>
      <c r="B656" s="214">
        <v>0.12961582999999999</v>
      </c>
      <c r="C656" s="29"/>
      <c r="D656" s="117"/>
      <c r="E656" s="214">
        <v>0.11907501</v>
      </c>
      <c r="F656" s="214">
        <v>0.14015664999999999</v>
      </c>
    </row>
    <row r="657" spans="1:6" x14ac:dyDescent="0.25">
      <c r="A657" s="127" t="s">
        <v>421</v>
      </c>
      <c r="B657" s="214">
        <v>7.8315060000000006E-2</v>
      </c>
      <c r="C657" s="29"/>
      <c r="D657" s="117"/>
      <c r="E657" s="214">
        <v>6.0768389999999999E-2</v>
      </c>
      <c r="F657" s="214">
        <v>9.5861730000000006E-2</v>
      </c>
    </row>
    <row r="658" spans="1:6" x14ac:dyDescent="0.25">
      <c r="A658" s="127" t="s">
        <v>404</v>
      </c>
      <c r="B658" s="214">
        <v>5.5051860000000001E-2</v>
      </c>
      <c r="C658" s="29"/>
      <c r="D658" s="117" t="s">
        <v>590</v>
      </c>
      <c r="E658" s="214">
        <v>4.7226440000000001E-2</v>
      </c>
      <c r="F658" s="214">
        <v>6.2877279999999994E-2</v>
      </c>
    </row>
    <row r="659" spans="1:6" x14ac:dyDescent="0.25">
      <c r="A659" s="127" t="s">
        <v>424</v>
      </c>
      <c r="B659" s="214">
        <v>0.11504333</v>
      </c>
      <c r="C659" s="29"/>
      <c r="D659" s="117" t="s">
        <v>590</v>
      </c>
      <c r="E659" s="214">
        <v>8.3161280000000004E-2</v>
      </c>
      <c r="F659" s="214">
        <v>0.14692537999999999</v>
      </c>
    </row>
    <row r="660" spans="1:6" ht="15" x14ac:dyDescent="0.25">
      <c r="A660" s="127" t="s">
        <v>420</v>
      </c>
      <c r="B660" s="214">
        <v>0.10331619</v>
      </c>
      <c r="C660" s="29"/>
      <c r="D660" s="29"/>
      <c r="E660" s="214">
        <v>8.5657979999999995E-2</v>
      </c>
      <c r="F660" s="214">
        <v>0.12097441</v>
      </c>
    </row>
    <row r="661" spans="1:6" ht="15" x14ac:dyDescent="0.25">
      <c r="A661" s="127" t="s">
        <v>422</v>
      </c>
      <c r="B661" s="214">
        <v>0.1178551</v>
      </c>
      <c r="C661" s="29"/>
      <c r="D661" s="29"/>
      <c r="E661" s="214">
        <v>9.8785239999999996E-2</v>
      </c>
      <c r="F661" s="214">
        <v>0.13692497000000001</v>
      </c>
    </row>
    <row r="662" spans="1:6" x14ac:dyDescent="0.25">
      <c r="A662" s="127" t="s">
        <v>418</v>
      </c>
      <c r="B662" s="214">
        <v>0.17658294999999999</v>
      </c>
      <c r="C662" s="29"/>
      <c r="D662" s="117"/>
      <c r="E662" s="214">
        <v>0.15622328999999999</v>
      </c>
      <c r="F662" s="214">
        <v>0.19694260999999999</v>
      </c>
    </row>
    <row r="663" spans="1:6" x14ac:dyDescent="0.25">
      <c r="A663" s="127" t="s">
        <v>416</v>
      </c>
      <c r="B663" s="214">
        <v>0.13118523000000001</v>
      </c>
      <c r="C663" s="29"/>
      <c r="D663" s="117"/>
      <c r="E663" s="214">
        <v>0.11577922</v>
      </c>
      <c r="F663" s="214">
        <v>0.14659122999999999</v>
      </c>
    </row>
    <row r="664" spans="1:6" ht="15" x14ac:dyDescent="0.25">
      <c r="A664" s="127" t="s">
        <v>419</v>
      </c>
      <c r="B664" s="214">
        <v>0.23946292</v>
      </c>
      <c r="C664" s="29"/>
      <c r="D664" s="29"/>
      <c r="E664" s="214">
        <v>0.21575111</v>
      </c>
      <c r="F664" s="214">
        <v>0.26317471999999997</v>
      </c>
    </row>
    <row r="665" spans="1:6" ht="15" x14ac:dyDescent="0.25">
      <c r="A665" s="128" t="s">
        <v>425</v>
      </c>
      <c r="B665" s="215">
        <v>6.7755960000000004E-2</v>
      </c>
      <c r="C665" s="178"/>
      <c r="D665" s="178"/>
      <c r="E665" s="215">
        <v>4.736307E-2</v>
      </c>
      <c r="F665" s="215">
        <v>8.8148850000000001E-2</v>
      </c>
    </row>
    <row r="666" spans="1:6" ht="15" x14ac:dyDescent="0.25">
      <c r="A666" s="530" t="s">
        <v>620</v>
      </c>
      <c r="B666" s="530"/>
      <c r="C666" s="530"/>
      <c r="D666" s="530"/>
      <c r="E666" s="530"/>
      <c r="F666" s="530"/>
    </row>
    <row r="667" spans="1:6" ht="15" x14ac:dyDescent="0.25">
      <c r="A667" s="103" t="s">
        <v>596</v>
      </c>
      <c r="B667" s="208">
        <v>0.27246540000000002</v>
      </c>
      <c r="C667" s="105"/>
      <c r="D667" s="105"/>
      <c r="E667" s="208">
        <v>0.26841936</v>
      </c>
      <c r="F667" s="208">
        <v>0.27651150000000002</v>
      </c>
    </row>
    <row r="668" spans="1:6" x14ac:dyDescent="0.25">
      <c r="A668" s="111" t="s">
        <v>597</v>
      </c>
      <c r="B668" s="209">
        <v>0.30365629999999999</v>
      </c>
      <c r="C668" s="117"/>
      <c r="D668" s="117"/>
      <c r="E668" s="209">
        <v>0.29772447000000002</v>
      </c>
      <c r="F668" s="209">
        <v>0.30958819999999998</v>
      </c>
    </row>
    <row r="669" spans="1:6" x14ac:dyDescent="0.25">
      <c r="A669" s="220" t="s">
        <v>581</v>
      </c>
      <c r="B669" s="209">
        <v>0.24392810000000001</v>
      </c>
      <c r="C669" s="117"/>
      <c r="D669" s="29"/>
      <c r="E669" s="209">
        <v>0.23843986</v>
      </c>
      <c r="F669" s="209">
        <v>0.24941630000000001</v>
      </c>
    </row>
    <row r="670" spans="1:6" x14ac:dyDescent="0.25">
      <c r="A670" s="210" t="s">
        <v>585</v>
      </c>
      <c r="B670" s="211"/>
      <c r="C670" s="212"/>
      <c r="D670" s="213"/>
      <c r="E670" s="211"/>
      <c r="F670" s="211"/>
    </row>
    <row r="671" spans="1:6" x14ac:dyDescent="0.25">
      <c r="A671" s="127" t="s">
        <v>401</v>
      </c>
      <c r="B671" s="209">
        <v>0.19728570000000001</v>
      </c>
      <c r="C671" s="116"/>
      <c r="D671" s="117"/>
      <c r="E671" s="209">
        <v>0.18663239000000001</v>
      </c>
      <c r="F671" s="209">
        <v>0.20793900000000001</v>
      </c>
    </row>
    <row r="672" spans="1:6" x14ac:dyDescent="0.25">
      <c r="A672" s="127" t="s">
        <v>399</v>
      </c>
      <c r="B672" s="209">
        <v>0.26864650000000001</v>
      </c>
      <c r="C672" s="117"/>
      <c r="D672" s="117"/>
      <c r="E672" s="209">
        <v>0.25842522000000001</v>
      </c>
      <c r="F672" s="209">
        <v>0.2788679</v>
      </c>
    </row>
    <row r="673" spans="1:6" x14ac:dyDescent="0.25">
      <c r="A673" s="127" t="s">
        <v>405</v>
      </c>
      <c r="B673" s="209">
        <v>0.31198219999999999</v>
      </c>
      <c r="C673" s="117"/>
      <c r="D673" s="117"/>
      <c r="E673" s="209">
        <v>0.29627267000000002</v>
      </c>
      <c r="F673" s="209">
        <v>0.32769179999999998</v>
      </c>
    </row>
    <row r="674" spans="1:6" x14ac:dyDescent="0.25">
      <c r="A674" s="127" t="s">
        <v>403</v>
      </c>
      <c r="B674" s="209">
        <v>0.22598480000000001</v>
      </c>
      <c r="C674" s="117"/>
      <c r="D674" s="117"/>
      <c r="E674" s="209">
        <v>0.21360564000000001</v>
      </c>
      <c r="F674" s="209">
        <v>0.23836399999999999</v>
      </c>
    </row>
    <row r="675" spans="1:6" x14ac:dyDescent="0.25">
      <c r="A675" s="127" t="s">
        <v>411</v>
      </c>
      <c r="B675" s="209">
        <v>0.21565039999999999</v>
      </c>
      <c r="C675" s="117"/>
      <c r="D675" s="117"/>
      <c r="E675" s="209">
        <v>0.18010303</v>
      </c>
      <c r="F675" s="209">
        <v>0.25119770000000002</v>
      </c>
    </row>
    <row r="676" spans="1:6" x14ac:dyDescent="0.25">
      <c r="A676" s="127" t="s">
        <v>415</v>
      </c>
      <c r="B676" s="214">
        <v>0.18402279999999999</v>
      </c>
      <c r="C676" s="109" t="s">
        <v>323</v>
      </c>
      <c r="D676" s="117"/>
      <c r="E676" s="214">
        <v>5.7678899999999998E-2</v>
      </c>
      <c r="F676" s="214">
        <v>0.3103667</v>
      </c>
    </row>
    <row r="677" spans="1:6" x14ac:dyDescent="0.25">
      <c r="A677" s="127" t="s">
        <v>413</v>
      </c>
      <c r="B677" s="209">
        <v>0.26019160000000002</v>
      </c>
      <c r="C677" s="117"/>
      <c r="D677" s="117"/>
      <c r="E677" s="209">
        <v>0.20050857</v>
      </c>
      <c r="F677" s="209">
        <v>0.31987450000000001</v>
      </c>
    </row>
    <row r="678" spans="1:6" x14ac:dyDescent="0.25">
      <c r="A678" s="127" t="s">
        <v>409</v>
      </c>
      <c r="B678" s="214">
        <v>0.15099570000000001</v>
      </c>
      <c r="C678" s="109"/>
      <c r="D678" s="109"/>
      <c r="E678" s="214">
        <v>0.12477951</v>
      </c>
      <c r="F678" s="214">
        <v>0.1772118</v>
      </c>
    </row>
    <row r="679" spans="1:6" x14ac:dyDescent="0.25">
      <c r="A679" s="127" t="s">
        <v>407</v>
      </c>
      <c r="B679" s="214">
        <v>0.2607989</v>
      </c>
      <c r="C679" s="109"/>
      <c r="D679" s="109"/>
      <c r="E679" s="214">
        <v>0.24115392999999999</v>
      </c>
      <c r="F679" s="214">
        <v>0.28044380000000002</v>
      </c>
    </row>
    <row r="680" spans="1:6" x14ac:dyDescent="0.25">
      <c r="A680" s="210" t="s">
        <v>587</v>
      </c>
      <c r="B680" s="211"/>
      <c r="C680" s="212"/>
      <c r="D680" s="213"/>
      <c r="E680" s="211"/>
      <c r="F680" s="211"/>
    </row>
    <row r="681" spans="1:6" x14ac:dyDescent="0.25">
      <c r="A681" s="127" t="s">
        <v>410</v>
      </c>
      <c r="B681" s="214">
        <v>0.2535868</v>
      </c>
      <c r="C681" s="117"/>
      <c r="D681" s="117"/>
      <c r="E681" s="214">
        <v>0.21428103000000001</v>
      </c>
      <c r="F681" s="214">
        <v>0.2928925</v>
      </c>
    </row>
    <row r="682" spans="1:6" ht="15" x14ac:dyDescent="0.25">
      <c r="A682" s="127" t="s">
        <v>400</v>
      </c>
      <c r="B682" s="214">
        <v>0.1990999</v>
      </c>
      <c r="C682" s="29"/>
      <c r="D682" s="29"/>
      <c r="E682" s="214">
        <v>0.18383632</v>
      </c>
      <c r="F682" s="214">
        <v>0.21436350000000001</v>
      </c>
    </row>
    <row r="683" spans="1:6" x14ac:dyDescent="0.25">
      <c r="A683" s="127" t="s">
        <v>417</v>
      </c>
      <c r="B683" s="214">
        <v>0.20418</v>
      </c>
      <c r="C683" s="29"/>
      <c r="D683" s="117"/>
      <c r="E683" s="214">
        <v>0.17317755000000001</v>
      </c>
      <c r="F683" s="214">
        <v>0.23518249999999999</v>
      </c>
    </row>
    <row r="684" spans="1:6" x14ac:dyDescent="0.25">
      <c r="A684" s="127" t="s">
        <v>397</v>
      </c>
      <c r="B684" s="214">
        <v>0.32418669999999999</v>
      </c>
      <c r="C684" s="117"/>
      <c r="D684" s="117"/>
      <c r="E684" s="214">
        <v>0.30622491000000002</v>
      </c>
      <c r="F684" s="214">
        <v>0.34214850000000002</v>
      </c>
    </row>
    <row r="685" spans="1:6" x14ac:dyDescent="0.25">
      <c r="A685" s="127" t="s">
        <v>408</v>
      </c>
      <c r="B685" s="214">
        <v>0.2319022</v>
      </c>
      <c r="C685" s="29"/>
      <c r="D685" s="117"/>
      <c r="E685" s="214">
        <v>0.19910675</v>
      </c>
      <c r="F685" s="214">
        <v>0.26469759999999998</v>
      </c>
    </row>
    <row r="686" spans="1:6" ht="15" x14ac:dyDescent="0.25">
      <c r="A686" s="127" t="s">
        <v>406</v>
      </c>
      <c r="B686" s="214">
        <v>0.2219872</v>
      </c>
      <c r="C686" s="29"/>
      <c r="D686" s="29"/>
      <c r="E686" s="214">
        <v>0.20188313999999999</v>
      </c>
      <c r="F686" s="214">
        <v>0.24209130000000001</v>
      </c>
    </row>
    <row r="687" spans="1:6" x14ac:dyDescent="0.25">
      <c r="A687" s="127" t="s">
        <v>412</v>
      </c>
      <c r="B687" s="214">
        <v>0.24309359999999999</v>
      </c>
      <c r="C687" s="29"/>
      <c r="D687" s="117"/>
      <c r="E687" s="214">
        <v>0.21593913000000001</v>
      </c>
      <c r="F687" s="214">
        <v>0.27024819999999999</v>
      </c>
    </row>
    <row r="688" spans="1:6" x14ac:dyDescent="0.25">
      <c r="A688" s="127" t="s">
        <v>426</v>
      </c>
      <c r="B688" s="214">
        <v>0.12504319999999999</v>
      </c>
      <c r="C688" s="29"/>
      <c r="D688" s="117" t="s">
        <v>590</v>
      </c>
      <c r="E688" s="214">
        <v>9.2349109999999998E-2</v>
      </c>
      <c r="F688" s="214">
        <v>0.15773719999999999</v>
      </c>
    </row>
    <row r="689" spans="1:6" x14ac:dyDescent="0.25">
      <c r="A689" s="127" t="s">
        <v>414</v>
      </c>
      <c r="B689" s="214">
        <v>0.23794560000000001</v>
      </c>
      <c r="C689" s="29"/>
      <c r="D689" s="117"/>
      <c r="E689" s="214">
        <v>0.19738855</v>
      </c>
      <c r="F689" s="214">
        <v>0.27850269999999999</v>
      </c>
    </row>
    <row r="690" spans="1:6" ht="15" x14ac:dyDescent="0.25">
      <c r="A690" s="127" t="s">
        <v>423</v>
      </c>
      <c r="B690" s="214">
        <v>0.31440940000000001</v>
      </c>
      <c r="C690" s="29"/>
      <c r="D690" s="29"/>
      <c r="E690" s="214">
        <v>0.28373042999999998</v>
      </c>
      <c r="F690" s="214">
        <v>0.34508840000000002</v>
      </c>
    </row>
    <row r="691" spans="1:6" x14ac:dyDescent="0.25">
      <c r="A691" s="127" t="s">
        <v>402</v>
      </c>
      <c r="B691" s="214">
        <v>0.20951330000000001</v>
      </c>
      <c r="C691" s="29"/>
      <c r="D691" s="117"/>
      <c r="E691" s="214">
        <v>0.19110672000000001</v>
      </c>
      <c r="F691" s="214">
        <v>0.22791990000000001</v>
      </c>
    </row>
    <row r="692" spans="1:6" x14ac:dyDescent="0.25">
      <c r="A692" s="127" t="s">
        <v>421</v>
      </c>
      <c r="B692" s="214">
        <v>0.15965360000000001</v>
      </c>
      <c r="C692" s="29"/>
      <c r="D692" s="117"/>
      <c r="E692" s="214">
        <v>0.12232007</v>
      </c>
      <c r="F692" s="214">
        <v>0.1969871</v>
      </c>
    </row>
    <row r="693" spans="1:6" x14ac:dyDescent="0.25">
      <c r="A693" s="127" t="s">
        <v>404</v>
      </c>
      <c r="B693" s="214">
        <v>0.1970016</v>
      </c>
      <c r="C693" s="29"/>
      <c r="D693" s="117"/>
      <c r="E693" s="214">
        <v>0.15782070000000001</v>
      </c>
      <c r="F693" s="214">
        <v>0.23618249999999999</v>
      </c>
    </row>
    <row r="694" spans="1:6" x14ac:dyDescent="0.25">
      <c r="A694" s="127" t="s">
        <v>424</v>
      </c>
      <c r="B694" s="214">
        <v>0.24806400000000001</v>
      </c>
      <c r="C694" s="29"/>
      <c r="D694" s="117"/>
      <c r="E694" s="214">
        <v>0.16270510999999999</v>
      </c>
      <c r="F694" s="214">
        <v>0.33342290000000002</v>
      </c>
    </row>
    <row r="695" spans="1:6" ht="15" x14ac:dyDescent="0.25">
      <c r="A695" s="127" t="s">
        <v>420</v>
      </c>
      <c r="B695" s="214">
        <v>0.191079</v>
      </c>
      <c r="C695" s="29"/>
      <c r="D695" s="29"/>
      <c r="E695" s="214">
        <v>0.15636369</v>
      </c>
      <c r="F695" s="214">
        <v>0.2257943</v>
      </c>
    </row>
    <row r="696" spans="1:6" ht="15" x14ac:dyDescent="0.25">
      <c r="A696" s="127" t="s">
        <v>422</v>
      </c>
      <c r="B696" s="214">
        <v>0.21409230000000001</v>
      </c>
      <c r="C696" s="29"/>
      <c r="D696" s="29"/>
      <c r="E696" s="214">
        <v>0.17813465000000001</v>
      </c>
      <c r="F696" s="214">
        <v>0.25004989999999999</v>
      </c>
    </row>
    <row r="697" spans="1:6" x14ac:dyDescent="0.25">
      <c r="A697" s="127" t="s">
        <v>418</v>
      </c>
      <c r="B697" s="214">
        <v>0.33697460000000001</v>
      </c>
      <c r="C697" s="29"/>
      <c r="D697" s="117"/>
      <c r="E697" s="214">
        <v>0.30024819000000003</v>
      </c>
      <c r="F697" s="214">
        <v>0.37370100000000001</v>
      </c>
    </row>
    <row r="698" spans="1:6" x14ac:dyDescent="0.25">
      <c r="A698" s="127" t="s">
        <v>416</v>
      </c>
      <c r="B698" s="214">
        <v>0.21419550000000001</v>
      </c>
      <c r="C698" s="29"/>
      <c r="D698" s="117"/>
      <c r="E698" s="214">
        <v>0.18776950000000001</v>
      </c>
      <c r="F698" s="214">
        <v>0.24062149999999999</v>
      </c>
    </row>
    <row r="699" spans="1:6" ht="15" x14ac:dyDescent="0.25">
      <c r="A699" s="127" t="s">
        <v>419</v>
      </c>
      <c r="B699" s="214">
        <v>0.41689500000000002</v>
      </c>
      <c r="C699" s="29"/>
      <c r="D699" s="29"/>
      <c r="E699" s="214">
        <v>0.38107191000000001</v>
      </c>
      <c r="F699" s="214">
        <v>0.45271820000000002</v>
      </c>
    </row>
    <row r="700" spans="1:6" ht="15" x14ac:dyDescent="0.25">
      <c r="A700" s="128" t="s">
        <v>425</v>
      </c>
      <c r="B700" s="215">
        <v>0.18214250000000001</v>
      </c>
      <c r="C700" s="178"/>
      <c r="D700" s="178"/>
      <c r="E700" s="215">
        <v>0.11805908</v>
      </c>
      <c r="F700" s="215">
        <v>0.2462259</v>
      </c>
    </row>
    <row r="701" spans="1:6" ht="15" x14ac:dyDescent="0.25">
      <c r="A701" s="442" t="s">
        <v>93</v>
      </c>
      <c r="B701" s="442"/>
      <c r="C701" s="442"/>
      <c r="D701" s="442"/>
      <c r="E701" s="442"/>
      <c r="F701" s="442"/>
    </row>
    <row r="702" spans="1:6" x14ac:dyDescent="0.25">
      <c r="A702" s="452" t="s">
        <v>621</v>
      </c>
      <c r="B702" s="452"/>
      <c r="C702" s="452"/>
      <c r="D702" s="452"/>
      <c r="E702" s="452"/>
      <c r="F702" s="452"/>
    </row>
    <row r="703" spans="1:6" ht="15" x14ac:dyDescent="0.25">
      <c r="A703" s="103" t="s">
        <v>596</v>
      </c>
      <c r="B703" s="208">
        <v>0.22169530000000001</v>
      </c>
      <c r="C703" s="105"/>
      <c r="D703" s="105"/>
      <c r="E703" s="208">
        <v>0.2190069</v>
      </c>
      <c r="F703" s="208">
        <v>0.22438359999999999</v>
      </c>
    </row>
    <row r="704" spans="1:6" x14ac:dyDescent="0.25">
      <c r="A704" s="111" t="s">
        <v>597</v>
      </c>
      <c r="B704" s="209">
        <v>5.5509616731368901E-2</v>
      </c>
      <c r="C704" s="117"/>
      <c r="D704" s="117"/>
      <c r="E704" s="209">
        <v>5.3645629998110698E-2</v>
      </c>
      <c r="F704" s="209">
        <v>5.73736034646272E-2</v>
      </c>
    </row>
    <row r="705" spans="1:6" x14ac:dyDescent="0.25">
      <c r="A705" s="220" t="s">
        <v>581</v>
      </c>
      <c r="B705" s="209">
        <v>0.46861166928767001</v>
      </c>
      <c r="C705" s="117"/>
      <c r="D705" s="117"/>
      <c r="E705" s="209">
        <v>0.46391421950060302</v>
      </c>
      <c r="F705" s="209">
        <v>0.47330911907473699</v>
      </c>
    </row>
    <row r="706" spans="1:6" x14ac:dyDescent="0.25">
      <c r="A706" s="210" t="s">
        <v>585</v>
      </c>
      <c r="B706" s="211"/>
      <c r="C706" s="212"/>
      <c r="D706" s="213"/>
      <c r="E706" s="211"/>
      <c r="F706" s="211"/>
    </row>
    <row r="707" spans="1:6" x14ac:dyDescent="0.25">
      <c r="A707" s="127" t="s">
        <v>401</v>
      </c>
      <c r="B707" s="209">
        <v>0.61184063059251104</v>
      </c>
      <c r="C707" s="116"/>
      <c r="D707" s="117"/>
      <c r="E707" s="209">
        <v>0.60307538065365895</v>
      </c>
      <c r="F707" s="209">
        <v>0.62060588053136301</v>
      </c>
    </row>
    <row r="708" spans="1:6" x14ac:dyDescent="0.25">
      <c r="A708" s="127" t="s">
        <v>399</v>
      </c>
      <c r="B708" s="209">
        <v>0.39662311433699199</v>
      </c>
      <c r="C708" s="117"/>
      <c r="D708" s="117"/>
      <c r="E708" s="209">
        <v>0.38739820589641</v>
      </c>
      <c r="F708" s="209">
        <v>0.40584802277757398</v>
      </c>
    </row>
    <row r="709" spans="1:6" x14ac:dyDescent="0.25">
      <c r="A709" s="127" t="s">
        <v>405</v>
      </c>
      <c r="B709" s="209">
        <v>0.52250670874361504</v>
      </c>
      <c r="C709" s="117"/>
      <c r="D709" s="117"/>
      <c r="E709" s="209">
        <v>0.50971383939304804</v>
      </c>
      <c r="F709" s="209">
        <v>0.53529957809418305</v>
      </c>
    </row>
    <row r="710" spans="1:6" x14ac:dyDescent="0.25">
      <c r="A710" s="127" t="s">
        <v>403</v>
      </c>
      <c r="B710" s="209">
        <v>0.51684560097763699</v>
      </c>
      <c r="C710" s="117"/>
      <c r="D710" s="117"/>
      <c r="E710" s="209">
        <v>0.50659288986760598</v>
      </c>
      <c r="F710" s="209">
        <v>0.527098312087668</v>
      </c>
    </row>
    <row r="711" spans="1:6" x14ac:dyDescent="0.25">
      <c r="A711" s="127" t="s">
        <v>411</v>
      </c>
      <c r="B711" s="209">
        <v>0.33690627287129099</v>
      </c>
      <c r="C711" s="117"/>
      <c r="D711" s="117"/>
      <c r="E711" s="209">
        <v>0.31539057245929097</v>
      </c>
      <c r="F711" s="209">
        <v>0.35842197328329101</v>
      </c>
    </row>
    <row r="712" spans="1:6" x14ac:dyDescent="0.25">
      <c r="A712" s="127" t="s">
        <v>415</v>
      </c>
      <c r="B712" s="413" t="s">
        <v>622</v>
      </c>
      <c r="C712" s="109"/>
      <c r="D712" s="109"/>
      <c r="E712" s="214"/>
      <c r="F712" s="214"/>
    </row>
    <row r="713" spans="1:6" x14ac:dyDescent="0.25">
      <c r="A713" s="127" t="s">
        <v>413</v>
      </c>
      <c r="B713" s="209">
        <v>0.34235827163222499</v>
      </c>
      <c r="C713" s="117"/>
      <c r="D713" s="117"/>
      <c r="E713" s="209">
        <v>0.29513931971849899</v>
      </c>
      <c r="F713" s="209">
        <v>0.38957722354594998</v>
      </c>
    </row>
    <row r="714" spans="1:6" x14ac:dyDescent="0.25">
      <c r="A714" s="127" t="s">
        <v>409</v>
      </c>
      <c r="B714" s="214">
        <v>0.273806955005653</v>
      </c>
      <c r="C714" s="109"/>
      <c r="D714" s="109"/>
      <c r="E714" s="214">
        <v>0.24948643248577701</v>
      </c>
      <c r="F714" s="214">
        <v>0.29812747752552998</v>
      </c>
    </row>
    <row r="715" spans="1:6" x14ac:dyDescent="0.25">
      <c r="A715" s="127" t="s">
        <v>407</v>
      </c>
      <c r="B715" s="214">
        <v>0.15345524388779999</v>
      </c>
      <c r="C715" s="109"/>
      <c r="D715" s="109"/>
      <c r="E715" s="214">
        <v>0.14209215597729799</v>
      </c>
      <c r="F715" s="214">
        <v>0.16481833179830099</v>
      </c>
    </row>
    <row r="716" spans="1:6" x14ac:dyDescent="0.25">
      <c r="A716" s="210" t="s">
        <v>587</v>
      </c>
      <c r="B716" s="211"/>
      <c r="C716" s="212"/>
      <c r="D716" s="213"/>
      <c r="E716" s="211"/>
      <c r="F716" s="211"/>
    </row>
    <row r="717" spans="1:6" x14ac:dyDescent="0.25">
      <c r="A717" s="127" t="s">
        <v>410</v>
      </c>
      <c r="B717" s="214">
        <v>0.60133899575318495</v>
      </c>
      <c r="C717" s="117"/>
      <c r="D717" s="117"/>
      <c r="E717" s="214">
        <v>0.57602873266502097</v>
      </c>
      <c r="F717" s="214">
        <v>0.62664925884134903</v>
      </c>
    </row>
    <row r="718" spans="1:6" ht="15" x14ac:dyDescent="0.25">
      <c r="A718" s="127" t="s">
        <v>400</v>
      </c>
      <c r="B718" s="214">
        <v>0.77892999369719995</v>
      </c>
      <c r="C718" s="29"/>
      <c r="D718" s="29"/>
      <c r="E718" s="214">
        <v>0.76786942702868199</v>
      </c>
      <c r="F718" s="214">
        <v>0.78999056036571802</v>
      </c>
    </row>
    <row r="719" spans="1:6" x14ac:dyDescent="0.25">
      <c r="A719" s="127" t="s">
        <v>417</v>
      </c>
      <c r="B719" s="214">
        <v>0.60450542920425698</v>
      </c>
      <c r="C719" s="29"/>
      <c r="D719" s="117" t="s">
        <v>586</v>
      </c>
      <c r="E719" s="214">
        <v>0.57897282786503401</v>
      </c>
      <c r="F719" s="214">
        <v>0.63003803054347995</v>
      </c>
    </row>
    <row r="720" spans="1:6" x14ac:dyDescent="0.25">
      <c r="A720" s="127" t="s">
        <v>397</v>
      </c>
      <c r="B720" s="214">
        <v>0.68262223173446701</v>
      </c>
      <c r="C720" s="117"/>
      <c r="D720" s="117"/>
      <c r="E720" s="214">
        <v>0.67122072107151298</v>
      </c>
      <c r="F720" s="214">
        <v>0.69402374239742204</v>
      </c>
    </row>
    <row r="721" spans="1:6" ht="15" x14ac:dyDescent="0.25">
      <c r="A721" s="127" t="s">
        <v>408</v>
      </c>
      <c r="B721" s="214">
        <v>0.70967098091597203</v>
      </c>
      <c r="C721" s="29"/>
      <c r="D721" s="29"/>
      <c r="E721" s="214">
        <v>0.69008239593599197</v>
      </c>
      <c r="F721" s="214">
        <v>0.72925956589595198</v>
      </c>
    </row>
    <row r="722" spans="1:6" ht="15" x14ac:dyDescent="0.25">
      <c r="A722" s="127" t="s">
        <v>406</v>
      </c>
      <c r="B722" s="214">
        <v>2.81268495450979E-2</v>
      </c>
      <c r="C722" s="29"/>
      <c r="D722" s="29"/>
      <c r="E722" s="214">
        <v>2.1353901301366399E-2</v>
      </c>
      <c r="F722" s="214">
        <v>3.4899797788829498E-2</v>
      </c>
    </row>
    <row r="723" spans="1:6" x14ac:dyDescent="0.25">
      <c r="A723" s="127" t="s">
        <v>412</v>
      </c>
      <c r="B723" s="214">
        <v>0.422924854813164</v>
      </c>
      <c r="C723" s="29"/>
      <c r="D723" s="117"/>
      <c r="E723" s="214">
        <v>0.398377017606454</v>
      </c>
      <c r="F723" s="214">
        <v>0.447472692019873</v>
      </c>
    </row>
    <row r="724" spans="1:6" ht="15" x14ac:dyDescent="0.25">
      <c r="A724" s="127" t="s">
        <v>426</v>
      </c>
      <c r="B724" s="214">
        <v>0.51964603739982196</v>
      </c>
      <c r="C724" s="29"/>
      <c r="D724" s="29"/>
      <c r="E724" s="214">
        <v>0.48649778048820602</v>
      </c>
      <c r="F724" s="214">
        <v>0.55279429431143801</v>
      </c>
    </row>
    <row r="725" spans="1:6" x14ac:dyDescent="0.25">
      <c r="A725" s="127" t="s">
        <v>414</v>
      </c>
      <c r="B725" s="214">
        <v>0.35807515327808198</v>
      </c>
      <c r="C725" s="29"/>
      <c r="D725" s="117"/>
      <c r="E725" s="214">
        <v>0.32769078868462698</v>
      </c>
      <c r="F725" s="214">
        <v>0.38845951787153699</v>
      </c>
    </row>
    <row r="726" spans="1:6" ht="15" x14ac:dyDescent="0.25">
      <c r="A726" s="127" t="s">
        <v>423</v>
      </c>
      <c r="B726" s="214">
        <v>0.40398514905863497</v>
      </c>
      <c r="C726" s="29"/>
      <c r="D726" s="29"/>
      <c r="E726" s="214">
        <v>0.37542007781635101</v>
      </c>
      <c r="F726" s="214">
        <v>0.432550220300919</v>
      </c>
    </row>
    <row r="727" spans="1:6" ht="15" x14ac:dyDescent="0.25">
      <c r="A727" s="127" t="s">
        <v>402</v>
      </c>
      <c r="B727" s="214">
        <v>1.31299456789564E-2</v>
      </c>
      <c r="C727" s="29"/>
      <c r="D727" s="29"/>
      <c r="E727" s="214">
        <v>9.2391897786632607E-3</v>
      </c>
      <c r="F727" s="214">
        <v>1.7020701579249502E-2</v>
      </c>
    </row>
    <row r="728" spans="1:6" x14ac:dyDescent="0.25">
      <c r="A728" s="127" t="s">
        <v>421</v>
      </c>
      <c r="B728" s="214">
        <v>0.57660365557022697</v>
      </c>
      <c r="C728" s="29"/>
      <c r="D728" s="117"/>
      <c r="E728" s="214">
        <v>0.54632437789317001</v>
      </c>
      <c r="F728" s="214">
        <v>0.60688293324728404</v>
      </c>
    </row>
    <row r="729" spans="1:6" x14ac:dyDescent="0.25">
      <c r="A729" s="127" t="s">
        <v>404</v>
      </c>
      <c r="B729" s="214">
        <v>0.75257898933519396</v>
      </c>
      <c r="C729" s="29"/>
      <c r="D729" s="117"/>
      <c r="E729" s="214">
        <v>0.73626141978460102</v>
      </c>
      <c r="F729" s="214">
        <v>0.76889655888578701</v>
      </c>
    </row>
    <row r="730" spans="1:6" ht="15" x14ac:dyDescent="0.25">
      <c r="A730" s="127" t="s">
        <v>424</v>
      </c>
      <c r="B730" s="214">
        <v>0.51285801340645998</v>
      </c>
      <c r="C730" s="29"/>
      <c r="D730" s="29"/>
      <c r="E730" s="214">
        <v>0.46851954563451198</v>
      </c>
      <c r="F730" s="214">
        <v>0.55719648117840703</v>
      </c>
    </row>
    <row r="731" spans="1:6" ht="15" x14ac:dyDescent="0.25">
      <c r="A731" s="127" t="s">
        <v>420</v>
      </c>
      <c r="B731" s="214">
        <v>0.27137697059717097</v>
      </c>
      <c r="C731" s="29"/>
      <c r="D731" s="29"/>
      <c r="E731" s="214">
        <v>0.24162123965105101</v>
      </c>
      <c r="F731" s="214">
        <v>0.30113270154329103</v>
      </c>
    </row>
    <row r="732" spans="1:6" ht="15" x14ac:dyDescent="0.25">
      <c r="A732" s="127" t="s">
        <v>422</v>
      </c>
      <c r="B732" s="214">
        <v>0.48314923110244701</v>
      </c>
      <c r="C732" s="29"/>
      <c r="D732" s="29"/>
      <c r="E732" s="214">
        <v>0.44916010072568002</v>
      </c>
      <c r="F732" s="214">
        <v>0.51713836147921499</v>
      </c>
    </row>
    <row r="733" spans="1:6" ht="15" x14ac:dyDescent="0.25">
      <c r="A733" s="127" t="s">
        <v>418</v>
      </c>
      <c r="B733" s="214">
        <v>0.54056912689443304</v>
      </c>
      <c r="C733" s="29"/>
      <c r="D733" s="29"/>
      <c r="E733" s="214">
        <v>0.51215441905610704</v>
      </c>
      <c r="F733" s="214">
        <v>0.56898383473276004</v>
      </c>
    </row>
    <row r="734" spans="1:6" ht="15" x14ac:dyDescent="0.25">
      <c r="A734" s="127" t="s">
        <v>416</v>
      </c>
      <c r="B734" s="214">
        <v>1.31090965282786E-2</v>
      </c>
      <c r="C734" s="29"/>
      <c r="D734" s="29"/>
      <c r="E734" s="214">
        <v>7.7026925445691802E-3</v>
      </c>
      <c r="F734" s="214">
        <v>1.8515500511987901E-2</v>
      </c>
    </row>
    <row r="735" spans="1:6" ht="15" x14ac:dyDescent="0.25">
      <c r="A735" s="127" t="s">
        <v>419</v>
      </c>
      <c r="B735" s="214">
        <v>0.64030315995354803</v>
      </c>
      <c r="C735" s="29"/>
      <c r="D735" s="29"/>
      <c r="E735" s="214">
        <v>0.61549837780374295</v>
      </c>
      <c r="F735" s="214">
        <v>0.665107942103354</v>
      </c>
    </row>
    <row r="736" spans="1:6" ht="15" x14ac:dyDescent="0.25">
      <c r="A736" s="128" t="s">
        <v>425</v>
      </c>
      <c r="B736" s="215">
        <v>2.1394671421038101E-2</v>
      </c>
      <c r="C736" s="178" t="s">
        <v>323</v>
      </c>
      <c r="D736" s="178"/>
      <c r="E736" s="215">
        <v>1.38316364895852E-2</v>
      </c>
      <c r="F736" s="215">
        <v>2.8957706352491001E-2</v>
      </c>
    </row>
    <row r="738" spans="1:7" ht="15" x14ac:dyDescent="0.25">
      <c r="A738" s="818" t="s">
        <v>623</v>
      </c>
      <c r="B738" s="818"/>
      <c r="C738" s="818"/>
      <c r="D738" s="818"/>
      <c r="E738" s="818"/>
      <c r="F738" s="818"/>
      <c r="G738" s="818"/>
    </row>
    <row r="739" spans="1:7" ht="15" x14ac:dyDescent="0.25">
      <c r="A739" s="819" t="s">
        <v>393</v>
      </c>
      <c r="B739" s="819"/>
      <c r="C739" s="819"/>
      <c r="D739" s="819"/>
      <c r="E739" s="819"/>
      <c r="F739" s="819"/>
      <c r="G739" s="819"/>
    </row>
    <row r="740" spans="1:7" ht="15" x14ac:dyDescent="0.25">
      <c r="A740" s="30" t="s">
        <v>624</v>
      </c>
      <c r="B740" s="726"/>
      <c r="C740" s="726"/>
      <c r="D740" s="726"/>
      <c r="E740" s="726"/>
      <c r="F740" s="726"/>
      <c r="G740" s="726"/>
    </row>
    <row r="741" spans="1:7" ht="15" x14ac:dyDescent="0.25">
      <c r="A741" s="539" t="s">
        <v>625</v>
      </c>
      <c r="B741" s="539"/>
      <c r="C741" s="539"/>
      <c r="D741" s="539"/>
      <c r="E741" s="539"/>
      <c r="F741" s="539"/>
      <c r="G741" s="539"/>
    </row>
    <row r="742" spans="1:7" ht="15" x14ac:dyDescent="0.25">
      <c r="A742" s="539" t="s">
        <v>626</v>
      </c>
      <c r="B742" s="539"/>
      <c r="C742" s="539"/>
      <c r="D742" s="539"/>
      <c r="E742" s="539"/>
      <c r="F742" s="539"/>
      <c r="G742" s="539"/>
    </row>
    <row r="743" spans="1:7" ht="15.75" x14ac:dyDescent="0.25">
      <c r="A743" s="539" t="s">
        <v>627</v>
      </c>
      <c r="B743" s="539"/>
      <c r="C743" s="539"/>
      <c r="D743" s="539"/>
      <c r="E743" s="539"/>
      <c r="F743" s="539"/>
      <c r="G743" s="539"/>
    </row>
    <row r="744" spans="1:7" ht="15.75" x14ac:dyDescent="0.25">
      <c r="A744" s="539" t="s">
        <v>628</v>
      </c>
      <c r="B744" s="539"/>
      <c r="C744" s="539"/>
      <c r="D744" s="539"/>
      <c r="E744" s="539"/>
      <c r="F744" s="539"/>
      <c r="G744" s="539"/>
    </row>
    <row r="745" spans="1:7" ht="15" x14ac:dyDescent="0.25">
      <c r="A745" s="539" t="s">
        <v>629</v>
      </c>
      <c r="B745" s="539"/>
      <c r="C745" s="539"/>
      <c r="D745" s="539"/>
      <c r="E745" s="539"/>
      <c r="F745" s="539"/>
      <c r="G745" s="539"/>
    </row>
    <row r="746" spans="1:7" ht="15.75" x14ac:dyDescent="0.25">
      <c r="A746" s="539" t="s">
        <v>630</v>
      </c>
      <c r="B746" s="539"/>
      <c r="C746" s="539"/>
      <c r="D746" s="539"/>
      <c r="E746" s="539"/>
      <c r="F746" s="539"/>
      <c r="G746" s="539"/>
    </row>
  </sheetData>
  <mergeCells count="2">
    <mergeCell ref="A738:G738"/>
    <mergeCell ref="A739:G739"/>
  </mergeCells>
  <conditionalFormatting sqref="G739:G746">
    <cfRule type="cellIs" dxfId="109" priority="1" operator="lessThan">
      <formula>0.05</formula>
    </cfRule>
    <cfRule type="cellIs" priority="2" operator="lessThan">
      <formula>0.05</formula>
    </cfRule>
  </conditionalFormatting>
  <hyperlinks>
    <hyperlink ref="A1" location="'Table of contents'!B17" display="Return to Table of Contents" xr:uid="{F9707CA8-6D24-4845-B136-927622576C7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B3410-081F-4518-81F0-D5C512C8B8D8}">
  <dimension ref="A1:J615"/>
  <sheetViews>
    <sheetView topLeftCell="A597" workbookViewId="0">
      <selection activeCell="A3" sqref="A3"/>
    </sheetView>
  </sheetViews>
  <sheetFormatPr defaultColWidth="9.140625" defaultRowHeight="17.25" x14ac:dyDescent="0.25"/>
  <cols>
    <col min="1" max="1" width="57.140625" style="29" customWidth="1"/>
    <col min="2" max="2" width="9.5703125" style="29" customWidth="1"/>
    <col min="3" max="3" width="2.28515625" style="9" customWidth="1"/>
    <col min="4" max="4" width="2.28515625" style="29" customWidth="1"/>
    <col min="5" max="5" width="16.42578125" style="29" customWidth="1"/>
    <col min="6" max="6" width="11.42578125" style="29" customWidth="1"/>
    <col min="7" max="16384" width="9.140625" style="29"/>
  </cols>
  <sheetData>
    <row r="1" spans="1:8" x14ac:dyDescent="0.25">
      <c r="A1" s="703" t="s">
        <v>27</v>
      </c>
    </row>
    <row r="2" spans="1:8" ht="15" x14ac:dyDescent="0.25">
      <c r="A2" s="620" t="s">
        <v>631</v>
      </c>
      <c r="B2" s="620"/>
      <c r="C2" s="620"/>
      <c r="D2" s="620"/>
      <c r="E2" s="620"/>
      <c r="F2" s="620"/>
    </row>
    <row r="3" spans="1:8" s="30" customFormat="1" ht="12.95" customHeight="1" x14ac:dyDescent="0.2">
      <c r="A3" s="695" t="s">
        <v>577</v>
      </c>
      <c r="B3" s="695"/>
      <c r="C3" s="695"/>
      <c r="D3" s="695"/>
      <c r="E3" s="695"/>
      <c r="F3" s="621"/>
      <c r="G3" s="4"/>
      <c r="H3" s="4"/>
    </row>
    <row r="4" spans="1:8" x14ac:dyDescent="0.25">
      <c r="A4" s="622"/>
      <c r="B4" s="620"/>
      <c r="C4" s="623"/>
      <c r="D4" s="207"/>
      <c r="E4" s="207"/>
      <c r="F4" s="207"/>
    </row>
    <row r="5" spans="1:8" ht="45" x14ac:dyDescent="0.25">
      <c r="A5" s="223"/>
      <c r="B5" s="12" t="s">
        <v>578</v>
      </c>
      <c r="C5" s="224"/>
      <c r="D5" s="224"/>
      <c r="E5" s="12" t="s">
        <v>579</v>
      </c>
      <c r="F5" s="12" t="s">
        <v>580</v>
      </c>
    </row>
    <row r="6" spans="1:8" ht="15" x14ac:dyDescent="0.25">
      <c r="A6" s="442" t="s">
        <v>632</v>
      </c>
      <c r="B6" s="442"/>
      <c r="C6" s="442"/>
      <c r="D6" s="442"/>
      <c r="E6" s="442"/>
      <c r="F6" s="442"/>
    </row>
    <row r="7" spans="1:8" ht="15" x14ac:dyDescent="0.25">
      <c r="A7" s="696" t="s">
        <v>633</v>
      </c>
      <c r="B7" s="696"/>
      <c r="C7" s="696"/>
      <c r="D7" s="696"/>
      <c r="E7" s="696"/>
      <c r="F7" s="696"/>
    </row>
    <row r="8" spans="1:8" ht="15" x14ac:dyDescent="0.25">
      <c r="A8" s="103" t="s">
        <v>596</v>
      </c>
      <c r="B8" s="217">
        <v>7.6999999999999999E-2</v>
      </c>
      <c r="C8" s="619"/>
      <c r="D8" s="619"/>
      <c r="E8" s="217">
        <v>7.4999999999999997E-2</v>
      </c>
      <c r="F8" s="217">
        <v>7.9000000000000001E-2</v>
      </c>
    </row>
    <row r="9" spans="1:8" x14ac:dyDescent="0.25">
      <c r="A9" s="624" t="s">
        <v>597</v>
      </c>
      <c r="B9" s="625">
        <v>8.580786E-2</v>
      </c>
      <c r="C9" s="328"/>
      <c r="D9" s="328"/>
      <c r="E9" s="625">
        <v>8.3170960000000002E-2</v>
      </c>
      <c r="F9" s="625">
        <v>8.8444770000000006E-2</v>
      </c>
    </row>
    <row r="10" spans="1:8" x14ac:dyDescent="0.25">
      <c r="A10" s="626" t="s">
        <v>581</v>
      </c>
      <c r="B10" s="625">
        <v>6.6130339999999996E-2</v>
      </c>
      <c r="C10" s="328"/>
      <c r="D10" s="328"/>
      <c r="E10" s="625">
        <v>6.3487650000000007E-2</v>
      </c>
      <c r="F10" s="625">
        <v>6.8773039999999994E-2</v>
      </c>
    </row>
    <row r="11" spans="1:8" x14ac:dyDescent="0.25">
      <c r="A11" s="210" t="s">
        <v>585</v>
      </c>
      <c r="B11" s="211"/>
      <c r="C11" s="212"/>
      <c r="D11" s="213"/>
      <c r="E11" s="211"/>
      <c r="F11" s="211"/>
    </row>
    <row r="12" spans="1:8" x14ac:dyDescent="0.25">
      <c r="A12" s="627" t="s">
        <v>401</v>
      </c>
      <c r="B12" s="625">
        <v>5.7754050000000001E-2</v>
      </c>
      <c r="C12" s="628"/>
      <c r="D12" s="328"/>
      <c r="E12" s="625">
        <v>5.2984610000000001E-2</v>
      </c>
      <c r="F12" s="625">
        <v>6.2523480000000006E-2</v>
      </c>
    </row>
    <row r="13" spans="1:8" x14ac:dyDescent="0.25">
      <c r="A13" s="627" t="s">
        <v>399</v>
      </c>
      <c r="B13" s="625">
        <v>8.2421759999999997E-2</v>
      </c>
      <c r="C13" s="328"/>
      <c r="D13" s="328"/>
      <c r="E13" s="625">
        <v>7.6858969999999999E-2</v>
      </c>
      <c r="F13" s="625">
        <v>8.7984549999999995E-2</v>
      </c>
    </row>
    <row r="14" spans="1:8" x14ac:dyDescent="0.25">
      <c r="A14" s="627" t="s">
        <v>405</v>
      </c>
      <c r="B14" s="625">
        <v>5.2991910000000003E-2</v>
      </c>
      <c r="C14" s="328"/>
      <c r="D14" s="328"/>
      <c r="E14" s="625">
        <v>4.6241690000000002E-2</v>
      </c>
      <c r="F14" s="625">
        <v>5.9742129999999997E-2</v>
      </c>
    </row>
    <row r="15" spans="1:8" x14ac:dyDescent="0.25">
      <c r="A15" s="627" t="s">
        <v>403</v>
      </c>
      <c r="B15" s="625">
        <v>6.3633190000000006E-2</v>
      </c>
      <c r="C15" s="328"/>
      <c r="D15" s="328"/>
      <c r="E15" s="625">
        <v>5.8010220000000001E-2</v>
      </c>
      <c r="F15" s="625">
        <v>6.9256159999999997E-2</v>
      </c>
    </row>
    <row r="16" spans="1:8" x14ac:dyDescent="0.25">
      <c r="A16" s="627" t="s">
        <v>411</v>
      </c>
      <c r="B16" s="625">
        <v>7.7255379999999998E-2</v>
      </c>
      <c r="C16" s="328"/>
      <c r="D16" s="328"/>
      <c r="E16" s="625">
        <v>5.69717E-2</v>
      </c>
      <c r="F16" s="625">
        <v>9.7539070000000005E-2</v>
      </c>
    </row>
    <row r="17" spans="1:6" x14ac:dyDescent="0.25">
      <c r="A17" s="627" t="s">
        <v>415</v>
      </c>
      <c r="B17" s="629">
        <v>3.0039529999999998E-2</v>
      </c>
      <c r="C17" s="630" t="s">
        <v>323</v>
      </c>
      <c r="D17" s="630"/>
      <c r="E17" s="629">
        <v>1.1376590000000001E-2</v>
      </c>
      <c r="F17" s="629">
        <v>4.8702469999999998E-2</v>
      </c>
    </row>
    <row r="18" spans="1:6" x14ac:dyDescent="0.25">
      <c r="A18" s="627" t="s">
        <v>413</v>
      </c>
      <c r="B18" s="625">
        <v>7.0269949999999998E-2</v>
      </c>
      <c r="C18" s="328" t="s">
        <v>323</v>
      </c>
      <c r="D18" s="328"/>
      <c r="E18" s="625">
        <v>4.2703240000000003E-2</v>
      </c>
      <c r="F18" s="625">
        <v>9.7836649999999997E-2</v>
      </c>
    </row>
    <row r="19" spans="1:6" x14ac:dyDescent="0.25">
      <c r="A19" s="627" t="s">
        <v>409</v>
      </c>
      <c r="B19" s="629">
        <v>7.9084689999999999E-2</v>
      </c>
      <c r="C19" s="630"/>
      <c r="D19" s="630"/>
      <c r="E19" s="629">
        <v>6.4362459999999996E-2</v>
      </c>
      <c r="F19" s="629">
        <v>9.3806920000000002E-2</v>
      </c>
    </row>
    <row r="20" spans="1:6" x14ac:dyDescent="0.25">
      <c r="A20" s="627" t="s">
        <v>407</v>
      </c>
      <c r="B20" s="629">
        <v>4.9792929999999999E-2</v>
      </c>
      <c r="C20" s="630"/>
      <c r="D20" s="630"/>
      <c r="E20" s="629">
        <v>4.1365260000000001E-2</v>
      </c>
      <c r="F20" s="629">
        <v>5.8220599999999997E-2</v>
      </c>
    </row>
    <row r="21" spans="1:6" x14ac:dyDescent="0.25">
      <c r="A21" s="210" t="s">
        <v>587</v>
      </c>
      <c r="B21" s="211"/>
      <c r="C21" s="212"/>
      <c r="D21" s="213"/>
      <c r="E21" s="211"/>
      <c r="F21" s="211"/>
    </row>
    <row r="22" spans="1:6" x14ac:dyDescent="0.25">
      <c r="A22" s="627" t="s">
        <v>410</v>
      </c>
      <c r="B22" s="629">
        <v>8.5021819999999998E-2</v>
      </c>
      <c r="C22" s="328"/>
      <c r="D22" s="328" t="s">
        <v>590</v>
      </c>
      <c r="E22" s="629">
        <v>6.6722530000000002E-2</v>
      </c>
      <c r="F22" s="629">
        <v>0.10332112</v>
      </c>
    </row>
    <row r="23" spans="1:6" x14ac:dyDescent="0.25">
      <c r="A23" s="627" t="s">
        <v>400</v>
      </c>
      <c r="B23" s="629">
        <v>5.9277129999999997E-2</v>
      </c>
      <c r="C23" s="207"/>
      <c r="D23" s="328"/>
      <c r="E23" s="629">
        <v>5.1299610000000002E-2</v>
      </c>
      <c r="F23" s="629">
        <v>6.7254640000000004E-2</v>
      </c>
    </row>
    <row r="24" spans="1:6" x14ac:dyDescent="0.25">
      <c r="A24" s="627" t="s">
        <v>417</v>
      </c>
      <c r="B24" s="629">
        <v>7.5186370000000002E-2</v>
      </c>
      <c r="C24" s="207"/>
      <c r="D24" s="328" t="s">
        <v>590</v>
      </c>
      <c r="E24" s="629">
        <v>5.4042600000000003E-2</v>
      </c>
      <c r="F24" s="629">
        <v>9.6330150000000003E-2</v>
      </c>
    </row>
    <row r="25" spans="1:6" x14ac:dyDescent="0.25">
      <c r="A25" s="627" t="s">
        <v>397</v>
      </c>
      <c r="B25" s="629">
        <v>9.8881659999999996E-2</v>
      </c>
      <c r="C25" s="328"/>
      <c r="D25" s="328"/>
      <c r="E25" s="629">
        <v>8.9873850000000005E-2</v>
      </c>
      <c r="F25" s="629">
        <v>0.10788946000000001</v>
      </c>
    </row>
    <row r="26" spans="1:6" x14ac:dyDescent="0.25">
      <c r="A26" s="627" t="s">
        <v>408</v>
      </c>
      <c r="B26" s="629">
        <v>5.2167520000000002E-2</v>
      </c>
      <c r="C26" s="207"/>
      <c r="D26" s="328"/>
      <c r="E26" s="629">
        <v>4.0625880000000003E-2</v>
      </c>
      <c r="F26" s="629">
        <v>6.3709169999999996E-2</v>
      </c>
    </row>
    <row r="27" spans="1:6" ht="15" x14ac:dyDescent="0.25">
      <c r="A27" s="627" t="s">
        <v>406</v>
      </c>
      <c r="B27" s="629">
        <v>5.8242269999999999E-2</v>
      </c>
      <c r="C27" s="207"/>
      <c r="D27" s="207"/>
      <c r="E27" s="629">
        <v>4.7153710000000001E-2</v>
      </c>
      <c r="F27" s="629">
        <v>6.9330820000000001E-2</v>
      </c>
    </row>
    <row r="28" spans="1:6" x14ac:dyDescent="0.25">
      <c r="A28" s="627" t="s">
        <v>412</v>
      </c>
      <c r="B28" s="629">
        <v>5.3686999999999999E-2</v>
      </c>
      <c r="C28" s="207"/>
      <c r="D28" s="328"/>
      <c r="E28" s="629">
        <v>4.0540710000000001E-2</v>
      </c>
      <c r="F28" s="629">
        <v>6.6833279999999995E-2</v>
      </c>
    </row>
    <row r="29" spans="1:6" ht="15" x14ac:dyDescent="0.25">
      <c r="A29" s="627" t="s">
        <v>426</v>
      </c>
      <c r="B29" s="629">
        <v>5.0438410000000003E-2</v>
      </c>
      <c r="C29" s="207"/>
      <c r="D29" s="207"/>
      <c r="E29" s="629">
        <v>2.825687E-2</v>
      </c>
      <c r="F29" s="629">
        <v>7.2619950000000003E-2</v>
      </c>
    </row>
    <row r="30" spans="1:6" x14ac:dyDescent="0.25">
      <c r="A30" s="627" t="s">
        <v>414</v>
      </c>
      <c r="B30" s="629">
        <v>3.3112580000000003E-2</v>
      </c>
      <c r="C30" s="207"/>
      <c r="D30" s="328"/>
      <c r="E30" s="629">
        <v>2.4422289999999999E-2</v>
      </c>
      <c r="F30" s="629">
        <v>4.1802869999999999E-2</v>
      </c>
    </row>
    <row r="31" spans="1:6" x14ac:dyDescent="0.25">
      <c r="A31" s="627" t="s">
        <v>423</v>
      </c>
      <c r="B31" s="629">
        <v>5.0426690000000003E-2</v>
      </c>
      <c r="C31" s="207" t="s">
        <v>323</v>
      </c>
      <c r="D31" s="328"/>
      <c r="E31" s="629">
        <v>3.354116E-2</v>
      </c>
      <c r="F31" s="629">
        <v>6.7312209999999997E-2</v>
      </c>
    </row>
    <row r="32" spans="1:6" ht="15" x14ac:dyDescent="0.25">
      <c r="A32" s="627" t="s">
        <v>402</v>
      </c>
      <c r="B32" s="629">
        <v>6.4114980000000002E-2</v>
      </c>
      <c r="C32" s="207"/>
      <c r="D32" s="207"/>
      <c r="E32" s="629">
        <v>5.5094219999999999E-2</v>
      </c>
      <c r="F32" s="629">
        <v>7.3135749999999999E-2</v>
      </c>
    </row>
    <row r="33" spans="1:6" x14ac:dyDescent="0.25">
      <c r="A33" s="627" t="s">
        <v>421</v>
      </c>
      <c r="B33" s="629">
        <v>4.8692260000000001E-2</v>
      </c>
      <c r="C33" s="207"/>
      <c r="D33" s="328"/>
      <c r="E33" s="629">
        <v>3.6740830000000002E-2</v>
      </c>
      <c r="F33" s="629">
        <v>6.0643700000000002E-2</v>
      </c>
    </row>
    <row r="34" spans="1:6" x14ac:dyDescent="0.25">
      <c r="A34" s="627" t="s">
        <v>404</v>
      </c>
      <c r="B34" s="629">
        <v>5.855105E-2</v>
      </c>
      <c r="C34" s="207"/>
      <c r="D34" s="328"/>
      <c r="E34" s="629">
        <v>4.6166140000000001E-2</v>
      </c>
      <c r="F34" s="629">
        <v>7.0935960000000006E-2</v>
      </c>
    </row>
    <row r="35" spans="1:6" x14ac:dyDescent="0.25">
      <c r="A35" s="627" t="s">
        <v>424</v>
      </c>
      <c r="B35" s="629">
        <v>5.1192149999999999E-2</v>
      </c>
      <c r="C35" s="207"/>
      <c r="D35" s="328"/>
      <c r="E35" s="629">
        <v>3.4511930000000003E-2</v>
      </c>
      <c r="F35" s="629">
        <v>6.7872360000000007E-2</v>
      </c>
    </row>
    <row r="36" spans="1:6" ht="15" x14ac:dyDescent="0.25">
      <c r="A36" s="627" t="s">
        <v>420</v>
      </c>
      <c r="B36" s="629">
        <v>5.7865350000000003E-2</v>
      </c>
      <c r="C36" s="207"/>
      <c r="D36" s="207"/>
      <c r="E36" s="629">
        <v>4.2028070000000001E-2</v>
      </c>
      <c r="F36" s="629">
        <v>7.370264E-2</v>
      </c>
    </row>
    <row r="37" spans="1:6" x14ac:dyDescent="0.25">
      <c r="A37" s="627" t="s">
        <v>422</v>
      </c>
      <c r="B37" s="629">
        <v>4.2370860000000003E-2</v>
      </c>
      <c r="C37" s="207"/>
      <c r="D37" s="328"/>
      <c r="E37" s="629">
        <v>2.8757689999999999E-2</v>
      </c>
      <c r="F37" s="629">
        <v>5.5984039999999999E-2</v>
      </c>
    </row>
    <row r="38" spans="1:6" ht="15" x14ac:dyDescent="0.25">
      <c r="A38" s="627" t="s">
        <v>418</v>
      </c>
      <c r="B38" s="629">
        <v>4.8200949999999999E-2</v>
      </c>
      <c r="C38" s="207"/>
      <c r="D38" s="207"/>
      <c r="E38" s="629">
        <v>3.3019149999999997E-2</v>
      </c>
      <c r="F38" s="629">
        <v>6.3382750000000002E-2</v>
      </c>
    </row>
    <row r="39" spans="1:6" ht="15" x14ac:dyDescent="0.25">
      <c r="A39" s="627" t="s">
        <v>416</v>
      </c>
      <c r="B39" s="629">
        <v>8.0750069999999993E-2</v>
      </c>
      <c r="C39" s="207"/>
      <c r="D39" s="207"/>
      <c r="E39" s="629">
        <v>6.2605279999999999E-2</v>
      </c>
      <c r="F39" s="629">
        <v>9.8894850000000006E-2</v>
      </c>
    </row>
    <row r="40" spans="1:6" x14ac:dyDescent="0.25">
      <c r="A40" s="627" t="s">
        <v>419</v>
      </c>
      <c r="B40" s="629">
        <v>4.3838439999999999E-2</v>
      </c>
      <c r="C40" s="207"/>
      <c r="D40" s="328"/>
      <c r="E40" s="629">
        <v>3.1566070000000002E-2</v>
      </c>
      <c r="F40" s="629">
        <v>5.6110819999999999E-2</v>
      </c>
    </row>
    <row r="41" spans="1:6" x14ac:dyDescent="0.25">
      <c r="A41" s="128" t="s">
        <v>425</v>
      </c>
      <c r="B41" s="215">
        <v>4.5830879999999997E-2</v>
      </c>
      <c r="C41" s="178"/>
      <c r="D41" s="125"/>
      <c r="E41" s="215">
        <v>3.2717320000000001E-2</v>
      </c>
      <c r="F41" s="215">
        <v>5.8944440000000001E-2</v>
      </c>
    </row>
    <row r="42" spans="1:6" ht="15" x14ac:dyDescent="0.25">
      <c r="A42" s="540" t="s">
        <v>634</v>
      </c>
      <c r="B42" s="540"/>
      <c r="C42" s="540"/>
      <c r="D42" s="540"/>
      <c r="E42" s="540"/>
      <c r="F42" s="540"/>
    </row>
    <row r="43" spans="1:6" ht="15" x14ac:dyDescent="0.25">
      <c r="A43" s="103" t="s">
        <v>596</v>
      </c>
      <c r="B43" s="217">
        <v>0.92311180000000004</v>
      </c>
      <c r="C43" s="631"/>
      <c r="D43" s="631"/>
      <c r="E43" s="217">
        <v>0.92100000000000004</v>
      </c>
      <c r="F43" s="217">
        <v>0.92500000000000004</v>
      </c>
    </row>
    <row r="44" spans="1:6" x14ac:dyDescent="0.25">
      <c r="A44" s="624" t="s">
        <v>597</v>
      </c>
      <c r="B44" s="625">
        <v>0.91419214000000004</v>
      </c>
      <c r="C44" s="328"/>
      <c r="D44" s="328"/>
      <c r="E44" s="625">
        <v>0.91155523000000005</v>
      </c>
      <c r="F44" s="625">
        <v>0.91682903999999998</v>
      </c>
    </row>
    <row r="45" spans="1:6" x14ac:dyDescent="0.25">
      <c r="A45" s="626" t="s">
        <v>581</v>
      </c>
      <c r="B45" s="625">
        <v>0.93386966000000005</v>
      </c>
      <c r="C45" s="328"/>
      <c r="D45" s="328"/>
      <c r="E45" s="625">
        <v>0.93122696000000005</v>
      </c>
      <c r="F45" s="625">
        <v>0.93651234999999999</v>
      </c>
    </row>
    <row r="46" spans="1:6" x14ac:dyDescent="0.25">
      <c r="A46" s="210" t="s">
        <v>585</v>
      </c>
      <c r="B46" s="211"/>
      <c r="C46" s="212"/>
      <c r="D46" s="213"/>
      <c r="E46" s="211"/>
      <c r="F46" s="211"/>
    </row>
    <row r="47" spans="1:6" x14ac:dyDescent="0.25">
      <c r="A47" s="627" t="s">
        <v>401</v>
      </c>
      <c r="B47" s="625">
        <v>0.94224595</v>
      </c>
      <c r="C47" s="628"/>
      <c r="D47" s="328"/>
      <c r="E47" s="625">
        <v>0.93747652000000004</v>
      </c>
      <c r="F47" s="625">
        <v>0.94701539000000001</v>
      </c>
    </row>
    <row r="48" spans="1:6" x14ac:dyDescent="0.25">
      <c r="A48" s="627" t="s">
        <v>399</v>
      </c>
      <c r="B48" s="625">
        <v>0.91757823999999999</v>
      </c>
      <c r="C48" s="328"/>
      <c r="D48" s="328"/>
      <c r="E48" s="625">
        <v>0.91201544999999995</v>
      </c>
      <c r="F48" s="625">
        <v>0.92314103000000003</v>
      </c>
    </row>
    <row r="49" spans="1:6" x14ac:dyDescent="0.25">
      <c r="A49" s="627" t="s">
        <v>405</v>
      </c>
      <c r="B49" s="625">
        <v>0.94700808999999997</v>
      </c>
      <c r="C49" s="328"/>
      <c r="D49" s="328"/>
      <c r="E49" s="625">
        <v>0.94025787000000005</v>
      </c>
      <c r="F49" s="625">
        <v>0.95375831</v>
      </c>
    </row>
    <row r="50" spans="1:6" x14ac:dyDescent="0.25">
      <c r="A50" s="627" t="s">
        <v>403</v>
      </c>
      <c r="B50" s="625">
        <v>0.93636680999999999</v>
      </c>
      <c r="C50" s="328"/>
      <c r="D50" s="328"/>
      <c r="E50" s="625">
        <v>0.93074383999999999</v>
      </c>
      <c r="F50" s="625">
        <v>0.94198978</v>
      </c>
    </row>
    <row r="51" spans="1:6" x14ac:dyDescent="0.25">
      <c r="A51" s="627" t="s">
        <v>411</v>
      </c>
      <c r="B51" s="625">
        <v>0.92274462000000002</v>
      </c>
      <c r="C51" s="328"/>
      <c r="D51" s="328"/>
      <c r="E51" s="625">
        <v>0.90246093000000005</v>
      </c>
      <c r="F51" s="625">
        <v>0.94302830000000004</v>
      </c>
    </row>
    <row r="52" spans="1:6" x14ac:dyDescent="0.25">
      <c r="A52" s="627" t="s">
        <v>415</v>
      </c>
      <c r="B52" s="629">
        <v>0.96996046999999996</v>
      </c>
      <c r="C52" s="630"/>
      <c r="D52" s="630"/>
      <c r="E52" s="629">
        <v>0.95129752999999995</v>
      </c>
      <c r="F52" s="629">
        <v>0.98862340999999998</v>
      </c>
    </row>
    <row r="53" spans="1:6" x14ac:dyDescent="0.25">
      <c r="A53" s="627" t="s">
        <v>413</v>
      </c>
      <c r="B53" s="625">
        <v>0.92973004999999997</v>
      </c>
      <c r="C53" s="328"/>
      <c r="D53" s="328"/>
      <c r="E53" s="625">
        <v>0.90216335000000003</v>
      </c>
      <c r="F53" s="625">
        <v>0.95729675999999997</v>
      </c>
    </row>
    <row r="54" spans="1:6" x14ac:dyDescent="0.25">
      <c r="A54" s="627" t="s">
        <v>409</v>
      </c>
      <c r="B54" s="629">
        <v>0.92091531000000004</v>
      </c>
      <c r="C54" s="630"/>
      <c r="D54" s="630"/>
      <c r="E54" s="629">
        <v>0.90619307999999998</v>
      </c>
      <c r="F54" s="629">
        <v>0.93563753999999999</v>
      </c>
    </row>
    <row r="55" spans="1:6" x14ac:dyDescent="0.25">
      <c r="A55" s="627" t="s">
        <v>407</v>
      </c>
      <c r="B55" s="629">
        <v>0.95020707000000004</v>
      </c>
      <c r="C55" s="630"/>
      <c r="D55" s="630"/>
      <c r="E55" s="629">
        <v>0.94177940000000004</v>
      </c>
      <c r="F55" s="629">
        <v>0.95863474000000004</v>
      </c>
    </row>
    <row r="56" spans="1:6" x14ac:dyDescent="0.25">
      <c r="A56" s="210" t="s">
        <v>587</v>
      </c>
      <c r="B56" s="211"/>
      <c r="C56" s="212"/>
      <c r="D56" s="222"/>
      <c r="E56" s="211"/>
      <c r="F56" s="211"/>
    </row>
    <row r="57" spans="1:6" x14ac:dyDescent="0.25">
      <c r="A57" s="627" t="s">
        <v>410</v>
      </c>
      <c r="B57" s="629">
        <v>0.91497817999999997</v>
      </c>
      <c r="C57" s="328"/>
      <c r="D57" s="222" t="s">
        <v>586</v>
      </c>
      <c r="E57" s="629">
        <v>0.89667887999999996</v>
      </c>
      <c r="F57" s="629">
        <v>0.93327747000000005</v>
      </c>
    </row>
    <row r="58" spans="1:6" x14ac:dyDescent="0.25">
      <c r="A58" s="627" t="s">
        <v>400</v>
      </c>
      <c r="B58" s="629">
        <v>0.94072286999999999</v>
      </c>
      <c r="C58" s="207"/>
      <c r="D58" s="328"/>
      <c r="E58" s="629">
        <v>0.93274535999999997</v>
      </c>
      <c r="F58" s="629">
        <v>0.94870038999999995</v>
      </c>
    </row>
    <row r="59" spans="1:6" x14ac:dyDescent="0.25">
      <c r="A59" s="627" t="s">
        <v>417</v>
      </c>
      <c r="B59" s="629">
        <v>0.92481363000000005</v>
      </c>
      <c r="C59" s="207"/>
      <c r="D59" s="328" t="s">
        <v>586</v>
      </c>
      <c r="E59" s="629">
        <v>0.90366985</v>
      </c>
      <c r="F59" s="629">
        <v>0.94595739999999995</v>
      </c>
    </row>
    <row r="60" spans="1:6" x14ac:dyDescent="0.25">
      <c r="A60" s="627" t="s">
        <v>397</v>
      </c>
      <c r="B60" s="629">
        <v>0.90111834000000002</v>
      </c>
      <c r="C60" s="328"/>
      <c r="D60" s="328"/>
      <c r="E60" s="629">
        <v>0.89211054000000001</v>
      </c>
      <c r="F60" s="629">
        <v>0.91012614999999997</v>
      </c>
    </row>
    <row r="61" spans="1:6" x14ac:dyDescent="0.25">
      <c r="A61" s="627" t="s">
        <v>408</v>
      </c>
      <c r="B61" s="629">
        <v>0.94783247999999998</v>
      </c>
      <c r="C61" s="207"/>
      <c r="D61" s="328"/>
      <c r="E61" s="629">
        <v>0.93629083000000002</v>
      </c>
      <c r="F61" s="629">
        <v>0.95937412</v>
      </c>
    </row>
    <row r="62" spans="1:6" x14ac:dyDescent="0.25">
      <c r="A62" s="627" t="s">
        <v>406</v>
      </c>
      <c r="B62" s="629">
        <v>0.94175772999999996</v>
      </c>
      <c r="C62" s="207"/>
      <c r="D62" s="328"/>
      <c r="E62" s="629">
        <v>0.93066917999999998</v>
      </c>
      <c r="F62" s="629">
        <v>0.95284628999999998</v>
      </c>
    </row>
    <row r="63" spans="1:6" x14ac:dyDescent="0.25">
      <c r="A63" s="627" t="s">
        <v>412</v>
      </c>
      <c r="B63" s="629">
        <v>0.94631299999999996</v>
      </c>
      <c r="C63" s="207"/>
      <c r="D63" s="328"/>
      <c r="E63" s="629">
        <v>0.93316672000000001</v>
      </c>
      <c r="F63" s="629">
        <v>0.95945928999999996</v>
      </c>
    </row>
    <row r="64" spans="1:6" ht="15" x14ac:dyDescent="0.25">
      <c r="A64" s="627" t="s">
        <v>426</v>
      </c>
      <c r="B64" s="629">
        <v>0.94956158999999996</v>
      </c>
      <c r="C64" s="207"/>
      <c r="D64" s="207"/>
      <c r="E64" s="629">
        <v>0.92738005000000001</v>
      </c>
      <c r="F64" s="629">
        <v>0.97174313000000001</v>
      </c>
    </row>
    <row r="65" spans="1:6" x14ac:dyDescent="0.25">
      <c r="A65" s="627" t="s">
        <v>414</v>
      </c>
      <c r="B65" s="629">
        <v>0.96688742000000005</v>
      </c>
      <c r="C65" s="207"/>
      <c r="D65" s="328"/>
      <c r="E65" s="629">
        <v>0.95819712999999995</v>
      </c>
      <c r="F65" s="629">
        <v>0.97557771000000004</v>
      </c>
    </row>
    <row r="66" spans="1:6" x14ac:dyDescent="0.25">
      <c r="A66" s="627" t="s">
        <v>423</v>
      </c>
      <c r="B66" s="629">
        <v>0.94957331</v>
      </c>
      <c r="C66" s="207"/>
      <c r="D66" s="328"/>
      <c r="E66" s="629">
        <v>0.93268779000000002</v>
      </c>
      <c r="F66" s="629">
        <v>0.96645884000000004</v>
      </c>
    </row>
    <row r="67" spans="1:6" ht="15" x14ac:dyDescent="0.25">
      <c r="A67" s="627" t="s">
        <v>402</v>
      </c>
      <c r="B67" s="629">
        <v>0.93588501999999996</v>
      </c>
      <c r="C67" s="207"/>
      <c r="D67" s="207"/>
      <c r="E67" s="629">
        <v>0.92686424999999995</v>
      </c>
      <c r="F67" s="629">
        <v>0.94490578000000003</v>
      </c>
    </row>
    <row r="68" spans="1:6" x14ac:dyDescent="0.25">
      <c r="A68" s="627" t="s">
        <v>421</v>
      </c>
      <c r="B68" s="629">
        <v>0.95130773999999996</v>
      </c>
      <c r="C68" s="207"/>
      <c r="D68" s="328"/>
      <c r="E68" s="629">
        <v>0.93935630000000003</v>
      </c>
      <c r="F68" s="629">
        <v>0.96325917000000005</v>
      </c>
    </row>
    <row r="69" spans="1:6" x14ac:dyDescent="0.25">
      <c r="A69" s="627" t="s">
        <v>404</v>
      </c>
      <c r="B69" s="629">
        <v>0.94144894999999995</v>
      </c>
      <c r="C69" s="207"/>
      <c r="D69" s="328"/>
      <c r="E69" s="629">
        <v>0.92906403999999998</v>
      </c>
      <c r="F69" s="629">
        <v>0.95383386000000003</v>
      </c>
    </row>
    <row r="70" spans="1:6" x14ac:dyDescent="0.25">
      <c r="A70" s="627" t="s">
        <v>424</v>
      </c>
      <c r="B70" s="629">
        <v>0.94880785000000001</v>
      </c>
      <c r="C70" s="207"/>
      <c r="D70" s="328"/>
      <c r="E70" s="629">
        <v>0.93212764000000004</v>
      </c>
      <c r="F70" s="629">
        <v>0.96548807000000003</v>
      </c>
    </row>
    <row r="71" spans="1:6" ht="15" x14ac:dyDescent="0.25">
      <c r="A71" s="627" t="s">
        <v>420</v>
      </c>
      <c r="B71" s="629">
        <v>0.94213464999999996</v>
      </c>
      <c r="C71" s="207"/>
      <c r="D71" s="207"/>
      <c r="E71" s="629">
        <v>0.92629735999999996</v>
      </c>
      <c r="F71" s="629">
        <v>0.95797193000000003</v>
      </c>
    </row>
    <row r="72" spans="1:6" x14ac:dyDescent="0.25">
      <c r="A72" s="627" t="s">
        <v>422</v>
      </c>
      <c r="B72" s="629">
        <v>0.95762913999999999</v>
      </c>
      <c r="C72" s="207"/>
      <c r="D72" s="328"/>
      <c r="E72" s="629">
        <v>0.94401595999999999</v>
      </c>
      <c r="F72" s="629">
        <v>0.97124231000000005</v>
      </c>
    </row>
    <row r="73" spans="1:6" ht="15" x14ac:dyDescent="0.25">
      <c r="A73" s="627" t="s">
        <v>418</v>
      </c>
      <c r="B73" s="629">
        <v>0.95179904999999998</v>
      </c>
      <c r="C73" s="207"/>
      <c r="D73" s="207"/>
      <c r="E73" s="629">
        <v>0.93661724999999996</v>
      </c>
      <c r="F73" s="629">
        <v>0.96698085</v>
      </c>
    </row>
    <row r="74" spans="1:6" ht="15" x14ac:dyDescent="0.25">
      <c r="A74" s="627" t="s">
        <v>416</v>
      </c>
      <c r="B74" s="629">
        <v>0.91924992999999999</v>
      </c>
      <c r="C74" s="207"/>
      <c r="D74" s="207"/>
      <c r="E74" s="629">
        <v>0.90110515000000002</v>
      </c>
      <c r="F74" s="629">
        <v>0.93739472000000001</v>
      </c>
    </row>
    <row r="75" spans="1:6" x14ac:dyDescent="0.25">
      <c r="A75" s="627" t="s">
        <v>419</v>
      </c>
      <c r="B75" s="629">
        <v>0.95616155999999997</v>
      </c>
      <c r="C75" s="207"/>
      <c r="D75" s="328"/>
      <c r="E75" s="629">
        <v>0.94388917999999999</v>
      </c>
      <c r="F75" s="629">
        <v>0.96843393</v>
      </c>
    </row>
    <row r="76" spans="1:6" x14ac:dyDescent="0.25">
      <c r="A76" s="128" t="s">
        <v>425</v>
      </c>
      <c r="B76" s="215">
        <v>0.95416911999999998</v>
      </c>
      <c r="C76" s="178"/>
      <c r="D76" s="125"/>
      <c r="E76" s="215">
        <v>0.94105556000000001</v>
      </c>
      <c r="F76" s="215">
        <v>0.96728267999999995</v>
      </c>
    </row>
    <row r="77" spans="1:6" x14ac:dyDescent="0.25">
      <c r="A77" s="442" t="s">
        <v>635</v>
      </c>
      <c r="B77" s="442"/>
      <c r="C77" s="442"/>
      <c r="D77" s="442"/>
      <c r="E77" s="442"/>
      <c r="F77" s="442"/>
    </row>
    <row r="78" spans="1:6" ht="15" x14ac:dyDescent="0.25">
      <c r="A78" s="697" t="s">
        <v>636</v>
      </c>
      <c r="B78" s="697"/>
      <c r="C78" s="697"/>
      <c r="D78" s="697"/>
      <c r="E78" s="697"/>
      <c r="F78" s="697"/>
    </row>
    <row r="79" spans="1:6" x14ac:dyDescent="0.25">
      <c r="A79" s="103" t="s">
        <v>596</v>
      </c>
      <c r="B79" s="217">
        <v>0.41531878999999999</v>
      </c>
      <c r="C79" s="631"/>
      <c r="D79" s="125" t="s">
        <v>590</v>
      </c>
      <c r="E79" s="217">
        <v>0.41203826999999998</v>
      </c>
      <c r="F79" s="217">
        <v>0.41859931</v>
      </c>
    </row>
    <row r="80" spans="1:6" x14ac:dyDescent="0.25">
      <c r="A80" s="624" t="s">
        <v>597</v>
      </c>
      <c r="B80" s="625">
        <v>0.48907127377055398</v>
      </c>
      <c r="C80" s="328"/>
      <c r="D80" s="328"/>
      <c r="E80" s="625">
        <v>0.48471110924751099</v>
      </c>
      <c r="F80" s="625">
        <v>0.49343143829359698</v>
      </c>
    </row>
    <row r="81" spans="1:6" x14ac:dyDescent="0.25">
      <c r="A81" s="626" t="s">
        <v>581</v>
      </c>
      <c r="B81" s="625">
        <v>0.32538221558242097</v>
      </c>
      <c r="C81" s="328"/>
      <c r="D81" s="328" t="s">
        <v>590</v>
      </c>
      <c r="E81" s="625">
        <v>0.32075584393638901</v>
      </c>
      <c r="F81" s="625">
        <v>0.330008587228453</v>
      </c>
    </row>
    <row r="82" spans="1:6" x14ac:dyDescent="0.25">
      <c r="A82" s="210" t="s">
        <v>585</v>
      </c>
      <c r="B82" s="211"/>
      <c r="C82" s="212"/>
      <c r="D82" s="213"/>
      <c r="E82" s="211"/>
      <c r="F82" s="211"/>
    </row>
    <row r="83" spans="1:6" x14ac:dyDescent="0.25">
      <c r="A83" s="627" t="s">
        <v>401</v>
      </c>
      <c r="B83" s="625">
        <v>0.37728657997638299</v>
      </c>
      <c r="C83" s="628"/>
      <c r="D83" s="328"/>
      <c r="E83" s="625">
        <v>0.36776153034383102</v>
      </c>
      <c r="F83" s="625">
        <v>0.386811629608934</v>
      </c>
    </row>
    <row r="84" spans="1:6" x14ac:dyDescent="0.25">
      <c r="A84" s="627" t="s">
        <v>399</v>
      </c>
      <c r="B84" s="625">
        <v>0.22516173144690499</v>
      </c>
      <c r="C84" s="328"/>
      <c r="D84" s="328" t="s">
        <v>590</v>
      </c>
      <c r="E84" s="625">
        <v>0.21758423442785299</v>
      </c>
      <c r="F84" s="625">
        <v>0.23273922846595599</v>
      </c>
    </row>
    <row r="85" spans="1:6" x14ac:dyDescent="0.25">
      <c r="A85" s="627" t="s">
        <v>405</v>
      </c>
      <c r="B85" s="625">
        <v>0.43021085154544803</v>
      </c>
      <c r="C85" s="328"/>
      <c r="D85" s="328"/>
      <c r="E85" s="625">
        <v>0.41581328502694798</v>
      </c>
      <c r="F85" s="625">
        <v>0.44460841806394902</v>
      </c>
    </row>
    <row r="86" spans="1:6" x14ac:dyDescent="0.25">
      <c r="A86" s="627" t="s">
        <v>403</v>
      </c>
      <c r="B86" s="625">
        <v>0.207650521540404</v>
      </c>
      <c r="C86" s="328"/>
      <c r="D86" s="328"/>
      <c r="E86" s="625">
        <v>0.19958117294633901</v>
      </c>
      <c r="F86" s="625">
        <v>0.21571987013447</v>
      </c>
    </row>
    <row r="87" spans="1:6" x14ac:dyDescent="0.25">
      <c r="A87" s="627" t="s">
        <v>411</v>
      </c>
      <c r="B87" s="625">
        <v>0.48028788151928198</v>
      </c>
      <c r="C87" s="328"/>
      <c r="D87" s="328"/>
      <c r="E87" s="625">
        <v>0.45331054801500498</v>
      </c>
      <c r="F87" s="625">
        <v>0.50726521502355904</v>
      </c>
    </row>
    <row r="88" spans="1:6" x14ac:dyDescent="0.25">
      <c r="A88" s="627" t="s">
        <v>415</v>
      </c>
      <c r="B88" s="629">
        <v>0.83617470368566305</v>
      </c>
      <c r="C88" s="630"/>
      <c r="D88" s="630"/>
      <c r="E88" s="629">
        <v>0.79189772047321905</v>
      </c>
      <c r="F88" s="629">
        <v>0.88045168689810704</v>
      </c>
    </row>
    <row r="89" spans="1:6" x14ac:dyDescent="0.25">
      <c r="A89" s="627" t="s">
        <v>413</v>
      </c>
      <c r="B89" s="625">
        <v>0.35865733962366497</v>
      </c>
      <c r="C89" s="328"/>
      <c r="D89" s="328"/>
      <c r="E89" s="625">
        <v>0.309768703014842</v>
      </c>
      <c r="F89" s="625">
        <v>0.40754597623248701</v>
      </c>
    </row>
    <row r="90" spans="1:6" x14ac:dyDescent="0.25">
      <c r="A90" s="627" t="s">
        <v>409</v>
      </c>
      <c r="B90" s="629">
        <v>0.34149491710369601</v>
      </c>
      <c r="C90" s="630"/>
      <c r="D90" s="630"/>
      <c r="E90" s="629">
        <v>0.31604078020252002</v>
      </c>
      <c r="F90" s="629">
        <v>0.36694905400487099</v>
      </c>
    </row>
    <row r="91" spans="1:6" x14ac:dyDescent="0.25">
      <c r="A91" s="627" t="s">
        <v>407</v>
      </c>
      <c r="B91" s="629">
        <v>0.66776353034420299</v>
      </c>
      <c r="C91" s="630"/>
      <c r="D91" s="630"/>
      <c r="E91" s="629">
        <v>0.65097569786473297</v>
      </c>
      <c r="F91" s="629">
        <v>0.68455136282367302</v>
      </c>
    </row>
    <row r="92" spans="1:6" x14ac:dyDescent="0.25">
      <c r="A92" s="210" t="s">
        <v>587</v>
      </c>
      <c r="B92" s="211"/>
      <c r="C92" s="212"/>
      <c r="D92" s="213"/>
      <c r="E92" s="211"/>
      <c r="F92" s="211"/>
    </row>
    <row r="93" spans="1:6" x14ac:dyDescent="0.25">
      <c r="A93" s="627" t="s">
        <v>410</v>
      </c>
      <c r="B93" s="629">
        <v>0.24158399870957301</v>
      </c>
      <c r="C93" s="328"/>
      <c r="D93" s="328"/>
      <c r="E93" s="629">
        <v>0.21785680533586499</v>
      </c>
      <c r="F93" s="629">
        <v>0.26531119208328202</v>
      </c>
    </row>
    <row r="94" spans="1:6" x14ac:dyDescent="0.25">
      <c r="A94" s="627" t="s">
        <v>400</v>
      </c>
      <c r="B94" s="629">
        <v>0.28383526966873501</v>
      </c>
      <c r="C94" s="207"/>
      <c r="D94" s="328"/>
      <c r="E94" s="629">
        <v>0.270366982152765</v>
      </c>
      <c r="F94" s="629">
        <v>0.29730355718470503</v>
      </c>
    </row>
    <row r="95" spans="1:6" x14ac:dyDescent="0.25">
      <c r="A95" s="627" t="s">
        <v>417</v>
      </c>
      <c r="B95" s="629">
        <v>0.24816350821074601</v>
      </c>
      <c r="C95" s="207"/>
      <c r="D95" s="328"/>
      <c r="E95" s="629">
        <v>0.22271629884701999</v>
      </c>
      <c r="F95" s="629">
        <v>0.27361071757447097</v>
      </c>
    </row>
    <row r="96" spans="1:6" x14ac:dyDescent="0.25">
      <c r="A96" s="627" t="s">
        <v>397</v>
      </c>
      <c r="B96" s="629">
        <v>0.14645599728168501</v>
      </c>
      <c r="C96" s="328"/>
      <c r="D96" s="328"/>
      <c r="E96" s="629">
        <v>0.13688853969696399</v>
      </c>
      <c r="F96" s="629">
        <v>0.15602345486640701</v>
      </c>
    </row>
    <row r="97" spans="1:6" x14ac:dyDescent="0.25">
      <c r="A97" s="627" t="s">
        <v>408</v>
      </c>
      <c r="B97" s="629">
        <v>0.140530090954227</v>
      </c>
      <c r="C97" s="207"/>
      <c r="D97" s="328"/>
      <c r="E97" s="629">
        <v>0.12453904454383501</v>
      </c>
      <c r="F97" s="629">
        <v>0.15652113736461901</v>
      </c>
    </row>
    <row r="98" spans="1:6" ht="15" x14ac:dyDescent="0.25">
      <c r="A98" s="627" t="s">
        <v>406</v>
      </c>
      <c r="B98" s="629">
        <v>0.26899997043956397</v>
      </c>
      <c r="C98" s="207"/>
      <c r="D98" s="207"/>
      <c r="E98" s="629">
        <v>0.25066766958127701</v>
      </c>
      <c r="F98" s="629">
        <v>0.28733227129784999</v>
      </c>
    </row>
    <row r="99" spans="1:6" x14ac:dyDescent="0.25">
      <c r="A99" s="627" t="s">
        <v>412</v>
      </c>
      <c r="B99" s="629">
        <v>0.29647099328628002</v>
      </c>
      <c r="C99" s="207"/>
      <c r="D99" s="328"/>
      <c r="E99" s="629">
        <v>0.27200212913785998</v>
      </c>
      <c r="F99" s="629">
        <v>0.32093985743469899</v>
      </c>
    </row>
    <row r="100" spans="1:6" ht="15" x14ac:dyDescent="0.25">
      <c r="A100" s="627" t="s">
        <v>426</v>
      </c>
      <c r="B100" s="629">
        <v>0.50641304347826099</v>
      </c>
      <c r="C100" s="207"/>
      <c r="D100" s="207"/>
      <c r="E100" s="629">
        <v>0.46984735820123602</v>
      </c>
      <c r="F100" s="629">
        <v>0.54297872875528597</v>
      </c>
    </row>
    <row r="101" spans="1:6" x14ac:dyDescent="0.25">
      <c r="A101" s="627" t="s">
        <v>414</v>
      </c>
      <c r="B101" s="629">
        <v>0.53536624260250198</v>
      </c>
      <c r="C101" s="207"/>
      <c r="D101" s="328" t="s">
        <v>590</v>
      </c>
      <c r="E101" s="629">
        <v>0.50081328942639902</v>
      </c>
      <c r="F101" s="629">
        <v>0.56991919577860495</v>
      </c>
    </row>
    <row r="102" spans="1:6" x14ac:dyDescent="0.25">
      <c r="A102" s="627" t="s">
        <v>423</v>
      </c>
      <c r="B102" s="629">
        <v>0.47328592268417202</v>
      </c>
      <c r="C102" s="207"/>
      <c r="D102" s="328"/>
      <c r="E102" s="629">
        <v>0.43151158274451601</v>
      </c>
      <c r="F102" s="629">
        <v>0.51506026262382798</v>
      </c>
    </row>
    <row r="103" spans="1:6" ht="15" x14ac:dyDescent="0.25">
      <c r="A103" s="627" t="s">
        <v>402</v>
      </c>
      <c r="B103" s="629">
        <v>0.299999214990541</v>
      </c>
      <c r="C103" s="207"/>
      <c r="D103" s="207"/>
      <c r="E103" s="629">
        <v>0.28265657453700199</v>
      </c>
      <c r="F103" s="629">
        <v>0.317341855444079</v>
      </c>
    </row>
    <row r="104" spans="1:6" x14ac:dyDescent="0.25">
      <c r="A104" s="627" t="s">
        <v>421</v>
      </c>
      <c r="B104" s="629">
        <v>0.52605954380583797</v>
      </c>
      <c r="C104" s="207"/>
      <c r="D104" s="328"/>
      <c r="E104" s="629">
        <v>0.49184562269206999</v>
      </c>
      <c r="F104" s="629">
        <v>0.56027346491960495</v>
      </c>
    </row>
    <row r="105" spans="1:6" x14ac:dyDescent="0.25">
      <c r="A105" s="627" t="s">
        <v>404</v>
      </c>
      <c r="B105" s="629">
        <v>0.1188499873032</v>
      </c>
      <c r="C105" s="207"/>
      <c r="D105" s="328"/>
      <c r="E105" s="629">
        <v>0.105345102626078</v>
      </c>
      <c r="F105" s="629">
        <v>0.132354871980321</v>
      </c>
    </row>
    <row r="106" spans="1:6" x14ac:dyDescent="0.25">
      <c r="A106" s="627" t="s">
        <v>424</v>
      </c>
      <c r="B106" s="629">
        <v>0.32912217784660502</v>
      </c>
      <c r="C106" s="207"/>
      <c r="D106" s="328"/>
      <c r="E106" s="629">
        <v>0.274607513460213</v>
      </c>
      <c r="F106" s="629">
        <v>0.38363684223299799</v>
      </c>
    </row>
    <row r="107" spans="1:6" ht="15" x14ac:dyDescent="0.25">
      <c r="A107" s="627" t="s">
        <v>420</v>
      </c>
      <c r="B107" s="629">
        <v>0.52934518997574798</v>
      </c>
      <c r="C107" s="207"/>
      <c r="D107" s="207"/>
      <c r="E107" s="629">
        <v>0.49525100271716899</v>
      </c>
      <c r="F107" s="629">
        <v>0.56343937723432602</v>
      </c>
    </row>
    <row r="108" spans="1:6" x14ac:dyDescent="0.25">
      <c r="A108" s="627" t="s">
        <v>422</v>
      </c>
      <c r="B108" s="629">
        <v>0.35044290741414902</v>
      </c>
      <c r="C108" s="207"/>
      <c r="D108" s="328"/>
      <c r="E108" s="629">
        <v>0.31702647090595398</v>
      </c>
      <c r="F108" s="629">
        <v>0.383859343922343</v>
      </c>
    </row>
    <row r="109" spans="1:6" ht="15" x14ac:dyDescent="0.25">
      <c r="A109" s="627" t="s">
        <v>418</v>
      </c>
      <c r="B109" s="629">
        <v>0.50235545086885003</v>
      </c>
      <c r="C109" s="207"/>
      <c r="D109" s="207"/>
      <c r="E109" s="629">
        <v>0.46568656941173803</v>
      </c>
      <c r="F109" s="629">
        <v>0.53902433232596303</v>
      </c>
    </row>
    <row r="110" spans="1:6" ht="15" x14ac:dyDescent="0.25">
      <c r="A110" s="627" t="s">
        <v>416</v>
      </c>
      <c r="B110" s="629">
        <v>0.29180387190157397</v>
      </c>
      <c r="C110" s="207"/>
      <c r="D110" s="207"/>
      <c r="E110" s="629">
        <v>0.266641342974624</v>
      </c>
      <c r="F110" s="629">
        <v>0.31696640082852501</v>
      </c>
    </row>
    <row r="111" spans="1:6" x14ac:dyDescent="0.25">
      <c r="A111" s="627" t="s">
        <v>419</v>
      </c>
      <c r="B111" s="629">
        <v>0.46019691924394501</v>
      </c>
      <c r="C111" s="207"/>
      <c r="D111" s="328"/>
      <c r="E111" s="629">
        <v>0.43059959066044101</v>
      </c>
      <c r="F111" s="629">
        <v>0.48979424782744901</v>
      </c>
    </row>
    <row r="112" spans="1:6" x14ac:dyDescent="0.25">
      <c r="A112" s="128" t="s">
        <v>425</v>
      </c>
      <c r="B112" s="215">
        <v>0.69225918335172598</v>
      </c>
      <c r="C112" s="178"/>
      <c r="D112" s="125"/>
      <c r="E112" s="215">
        <v>0.65653398668659102</v>
      </c>
      <c r="F112" s="215">
        <v>0.72798438001686205</v>
      </c>
    </row>
    <row r="113" spans="1:6" ht="15" customHeight="1" x14ac:dyDescent="0.25">
      <c r="A113" s="540" t="s">
        <v>637</v>
      </c>
      <c r="B113" s="540"/>
      <c r="C113" s="540"/>
      <c r="D113" s="540"/>
      <c r="E113" s="540"/>
      <c r="F113" s="540"/>
    </row>
    <row r="114" spans="1:6" x14ac:dyDescent="0.25">
      <c r="A114" s="103" t="s">
        <v>596</v>
      </c>
      <c r="B114" s="217">
        <v>5.9701940000000002E-2</v>
      </c>
      <c r="C114" s="631"/>
      <c r="D114" s="125"/>
      <c r="E114" s="217">
        <v>5.8171649999999998E-2</v>
      </c>
      <c r="F114" s="217">
        <v>6.123224E-2</v>
      </c>
    </row>
    <row r="115" spans="1:6" x14ac:dyDescent="0.25">
      <c r="A115" s="624" t="s">
        <v>597</v>
      </c>
      <c r="B115" s="625">
        <v>4.1410490973780099E-2</v>
      </c>
      <c r="C115" s="328"/>
      <c r="D115" s="328"/>
      <c r="E115" s="625">
        <v>3.9757657896648299E-2</v>
      </c>
      <c r="F115" s="625">
        <v>4.30633240509119E-2</v>
      </c>
    </row>
    <row r="116" spans="1:6" x14ac:dyDescent="0.25">
      <c r="A116" s="626" t="s">
        <v>581</v>
      </c>
      <c r="B116" s="625">
        <v>8.2007234579872704E-2</v>
      </c>
      <c r="C116" s="328"/>
      <c r="D116" s="328"/>
      <c r="E116" s="625">
        <v>7.9307853416320601E-2</v>
      </c>
      <c r="F116" s="625">
        <v>8.4706615743424807E-2</v>
      </c>
    </row>
    <row r="117" spans="1:6" x14ac:dyDescent="0.25">
      <c r="A117" s="210" t="s">
        <v>585</v>
      </c>
      <c r="B117" s="211"/>
      <c r="C117" s="212"/>
      <c r="D117" s="213"/>
      <c r="E117" s="211"/>
      <c r="F117" s="211"/>
    </row>
    <row r="118" spans="1:6" x14ac:dyDescent="0.25">
      <c r="A118" s="627" t="s">
        <v>401</v>
      </c>
      <c r="B118" s="625">
        <v>4.0073043281502997E-2</v>
      </c>
      <c r="C118" s="628"/>
      <c r="D118" s="328"/>
      <c r="E118" s="625">
        <v>3.5981229437055402E-2</v>
      </c>
      <c r="F118" s="625">
        <v>4.4164857125950599E-2</v>
      </c>
    </row>
    <row r="119" spans="1:6" x14ac:dyDescent="0.25">
      <c r="A119" s="627" t="s">
        <v>399</v>
      </c>
      <c r="B119" s="625">
        <v>7.7964747804133996E-2</v>
      </c>
      <c r="C119" s="328"/>
      <c r="D119" s="328"/>
      <c r="E119" s="625">
        <v>7.3103444667991901E-2</v>
      </c>
      <c r="F119" s="625">
        <v>8.2826050940276105E-2</v>
      </c>
    </row>
    <row r="120" spans="1:6" x14ac:dyDescent="0.25">
      <c r="A120" s="627" t="s">
        <v>405</v>
      </c>
      <c r="B120" s="625">
        <v>9.3520576956562199E-2</v>
      </c>
      <c r="C120" s="328"/>
      <c r="D120" s="328"/>
      <c r="E120" s="625">
        <v>8.6212130941204099E-2</v>
      </c>
      <c r="F120" s="625">
        <v>0.10082902297191999</v>
      </c>
    </row>
    <row r="121" spans="1:6" x14ac:dyDescent="0.25">
      <c r="A121" s="627" t="s">
        <v>403</v>
      </c>
      <c r="B121" s="625">
        <v>0.152669616602953</v>
      </c>
      <c r="C121" s="328"/>
      <c r="D121" s="328"/>
      <c r="E121" s="625">
        <v>0.14504256566096199</v>
      </c>
      <c r="F121" s="625">
        <v>0.16029666754494501</v>
      </c>
    </row>
    <row r="122" spans="1:6" x14ac:dyDescent="0.25">
      <c r="A122" s="627" t="s">
        <v>411</v>
      </c>
      <c r="B122" s="625">
        <v>4.2211529127896497E-2</v>
      </c>
      <c r="C122" s="328"/>
      <c r="D122" s="328"/>
      <c r="E122" s="625">
        <v>2.99899596507789E-2</v>
      </c>
      <c r="F122" s="625">
        <v>5.4433098605014101E-2</v>
      </c>
    </row>
    <row r="123" spans="1:6" x14ac:dyDescent="0.25">
      <c r="A123" s="627" t="s">
        <v>415</v>
      </c>
      <c r="B123" s="629">
        <v>7.1440168858580896E-3</v>
      </c>
      <c r="C123" s="630" t="s">
        <v>323</v>
      </c>
      <c r="D123" s="207"/>
      <c r="E123" s="629">
        <v>7.4418608630035204E-4</v>
      </c>
      <c r="F123" s="629">
        <v>1.35438476854158E-2</v>
      </c>
    </row>
    <row r="124" spans="1:6" x14ac:dyDescent="0.25">
      <c r="A124" s="627" t="s">
        <v>413</v>
      </c>
      <c r="B124" s="625">
        <v>5.37389512499322E-2</v>
      </c>
      <c r="C124" s="328" t="s">
        <v>323</v>
      </c>
      <c r="D124" s="328"/>
      <c r="E124" s="625">
        <v>3.3545518368891698E-2</v>
      </c>
      <c r="F124" s="625">
        <v>7.3932384130972695E-2</v>
      </c>
    </row>
    <row r="125" spans="1:6" x14ac:dyDescent="0.25">
      <c r="A125" s="627" t="s">
        <v>409</v>
      </c>
      <c r="B125" s="629">
        <v>3.4472392023248803E-2</v>
      </c>
      <c r="C125" s="630"/>
      <c r="D125" s="630"/>
      <c r="E125" s="629">
        <v>2.54654094382901E-2</v>
      </c>
      <c r="F125" s="629">
        <v>4.3479374608207499E-2</v>
      </c>
    </row>
    <row r="126" spans="1:6" x14ac:dyDescent="0.25">
      <c r="A126" s="627" t="s">
        <v>407</v>
      </c>
      <c r="B126" s="629">
        <v>4.3796705163043501E-2</v>
      </c>
      <c r="C126" s="630"/>
      <c r="D126" s="630"/>
      <c r="E126" s="629">
        <v>3.6329922193509598E-2</v>
      </c>
      <c r="F126" s="629">
        <v>5.1263488132577403E-2</v>
      </c>
    </row>
    <row r="127" spans="1:6" x14ac:dyDescent="0.25">
      <c r="A127" s="210" t="s">
        <v>587</v>
      </c>
      <c r="B127" s="211"/>
      <c r="C127" s="212"/>
      <c r="D127" s="213"/>
      <c r="E127" s="211"/>
      <c r="F127" s="211"/>
    </row>
    <row r="128" spans="1:6" x14ac:dyDescent="0.25">
      <c r="A128" s="627" t="s">
        <v>410</v>
      </c>
      <c r="B128" s="629">
        <v>2.7647390918622498E-2</v>
      </c>
      <c r="C128" s="328"/>
      <c r="D128" s="328"/>
      <c r="E128" s="629">
        <v>1.8929430122465198E-2</v>
      </c>
      <c r="F128" s="629">
        <v>3.6365351714779698E-2</v>
      </c>
    </row>
    <row r="129" spans="1:6" x14ac:dyDescent="0.25">
      <c r="A129" s="627" t="s">
        <v>400</v>
      </c>
      <c r="B129" s="629">
        <v>4.3859386558682302E-2</v>
      </c>
      <c r="C129" s="207"/>
      <c r="D129" s="328"/>
      <c r="E129" s="629">
        <v>3.74131055961551E-2</v>
      </c>
      <c r="F129" s="629">
        <v>5.0305667521209498E-2</v>
      </c>
    </row>
    <row r="130" spans="1:6" x14ac:dyDescent="0.25">
      <c r="A130" s="627" t="s">
        <v>417</v>
      </c>
      <c r="B130" s="629">
        <v>0.118074798683305</v>
      </c>
      <c r="C130" s="207"/>
      <c r="D130" s="328"/>
      <c r="E130" s="629">
        <v>9.7320478708977795E-2</v>
      </c>
      <c r="F130" s="629">
        <v>0.13882911865763201</v>
      </c>
    </row>
    <row r="131" spans="1:6" x14ac:dyDescent="0.25">
      <c r="A131" s="627" t="s">
        <v>397</v>
      </c>
      <c r="B131" s="629">
        <v>7.2721712538226305E-2</v>
      </c>
      <c r="C131" s="328"/>
      <c r="D131" s="328"/>
      <c r="E131" s="629">
        <v>6.5355663444199102E-2</v>
      </c>
      <c r="F131" s="629">
        <v>8.0087761632253507E-2</v>
      </c>
    </row>
    <row r="132" spans="1:6" x14ac:dyDescent="0.25">
      <c r="A132" s="627" t="s">
        <v>408</v>
      </c>
      <c r="B132" s="629">
        <v>0.23384004310026099</v>
      </c>
      <c r="C132" s="207"/>
      <c r="D132" s="328"/>
      <c r="E132" s="629">
        <v>0.21284016737400499</v>
      </c>
      <c r="F132" s="629">
        <v>0.25483991882651702</v>
      </c>
    </row>
    <row r="133" spans="1:6" ht="15" x14ac:dyDescent="0.25">
      <c r="A133" s="627" t="s">
        <v>406</v>
      </c>
      <c r="B133" s="629">
        <v>0.101599219604481</v>
      </c>
      <c r="C133" s="207"/>
      <c r="D133" s="207"/>
      <c r="E133" s="629">
        <v>8.9222022363585105E-2</v>
      </c>
      <c r="F133" s="629">
        <v>0.113976416845378</v>
      </c>
    </row>
    <row r="134" spans="1:6" x14ac:dyDescent="0.25">
      <c r="A134" s="627" t="s">
        <v>412</v>
      </c>
      <c r="B134" s="629">
        <v>3.08486830779824E-2</v>
      </c>
      <c r="C134" s="207"/>
      <c r="D134" s="328"/>
      <c r="E134" s="629">
        <v>2.2997343005689199E-2</v>
      </c>
      <c r="F134" s="629">
        <v>3.8700023150275702E-2</v>
      </c>
    </row>
    <row r="135" spans="1:6" ht="15" x14ac:dyDescent="0.25">
      <c r="A135" s="627" t="s">
        <v>426</v>
      </c>
      <c r="B135" s="629">
        <v>3.1159420289855098E-2</v>
      </c>
      <c r="C135" s="207"/>
      <c r="D135" s="207"/>
      <c r="E135" s="629">
        <v>2.05598735511816E-2</v>
      </c>
      <c r="F135" s="629">
        <v>4.1758967028528597E-2</v>
      </c>
    </row>
    <row r="136" spans="1:6" x14ac:dyDescent="0.25">
      <c r="A136" s="627" t="s">
        <v>414</v>
      </c>
      <c r="B136" s="629">
        <v>6.3343846344661406E-2</v>
      </c>
      <c r="C136" s="207"/>
      <c r="D136" s="328"/>
      <c r="E136" s="629">
        <v>4.1114769701715299E-2</v>
      </c>
      <c r="F136" s="629">
        <v>8.5572922987607505E-2</v>
      </c>
    </row>
    <row r="137" spans="1:6" x14ac:dyDescent="0.25">
      <c r="A137" s="627" t="s">
        <v>423</v>
      </c>
      <c r="B137" s="629">
        <v>9.2769876002917598E-2</v>
      </c>
      <c r="C137" s="207"/>
      <c r="D137" s="328"/>
      <c r="E137" s="629">
        <v>7.0188087680433997E-2</v>
      </c>
      <c r="F137" s="629">
        <v>0.115351664325401</v>
      </c>
    </row>
    <row r="138" spans="1:6" x14ac:dyDescent="0.25">
      <c r="A138" s="627" t="s">
        <v>402</v>
      </c>
      <c r="B138" s="629">
        <v>8.5471829935550706E-2</v>
      </c>
      <c r="C138" s="207"/>
      <c r="D138" s="328" t="s">
        <v>590</v>
      </c>
      <c r="E138" s="629">
        <v>7.5275736955832603E-2</v>
      </c>
      <c r="F138" s="629">
        <v>9.5667922915268794E-2</v>
      </c>
    </row>
    <row r="139" spans="1:6" x14ac:dyDescent="0.25">
      <c r="A139" s="627" t="s">
        <v>421</v>
      </c>
      <c r="B139" s="629">
        <v>2.3077484846271801E-2</v>
      </c>
      <c r="C139" s="207" t="s">
        <v>323</v>
      </c>
      <c r="D139" s="328"/>
      <c r="E139" s="629">
        <v>1.4394563905789901E-2</v>
      </c>
      <c r="F139" s="629">
        <v>3.1760405786753702E-2</v>
      </c>
    </row>
    <row r="140" spans="1:6" x14ac:dyDescent="0.25">
      <c r="A140" s="627" t="s">
        <v>404</v>
      </c>
      <c r="B140" s="629">
        <v>0.162154012188928</v>
      </c>
      <c r="C140" s="207"/>
      <c r="D140" s="328"/>
      <c r="E140" s="629">
        <v>0.145486157963088</v>
      </c>
      <c r="F140" s="629">
        <v>0.17882186641476799</v>
      </c>
    </row>
    <row r="141" spans="1:6" x14ac:dyDescent="0.25">
      <c r="A141" s="627" t="s">
        <v>424</v>
      </c>
      <c r="B141" s="629">
        <v>5.5016708778221499E-2</v>
      </c>
      <c r="C141" s="207"/>
      <c r="D141" s="328" t="s">
        <v>590</v>
      </c>
      <c r="E141" s="629">
        <v>3.8349549860921102E-2</v>
      </c>
      <c r="F141" s="629">
        <v>7.1683867695521999E-2</v>
      </c>
    </row>
    <row r="142" spans="1:6" ht="15" x14ac:dyDescent="0.25">
      <c r="A142" s="627" t="s">
        <v>420</v>
      </c>
      <c r="B142" s="629">
        <v>2.61693036147361E-2</v>
      </c>
      <c r="C142" s="207"/>
      <c r="D142" s="207"/>
      <c r="E142" s="629">
        <v>1.7153860003758299E-2</v>
      </c>
      <c r="F142" s="629">
        <v>3.5184747225713901E-2</v>
      </c>
    </row>
    <row r="143" spans="1:6" x14ac:dyDescent="0.25">
      <c r="A143" s="627" t="s">
        <v>422</v>
      </c>
      <c r="B143" s="629">
        <v>0.17485742021599299</v>
      </c>
      <c r="C143" s="207"/>
      <c r="D143" s="328" t="s">
        <v>586</v>
      </c>
      <c r="E143" s="629">
        <v>0.151185626634884</v>
      </c>
      <c r="F143" s="629">
        <v>0.19852921379710201</v>
      </c>
    </row>
    <row r="144" spans="1:6" ht="15" x14ac:dyDescent="0.25">
      <c r="A144" s="627" t="s">
        <v>418</v>
      </c>
      <c r="B144" s="629">
        <v>4.8797831207501897E-2</v>
      </c>
      <c r="C144" s="207"/>
      <c r="D144" s="207"/>
      <c r="E144" s="629">
        <v>3.5665669550743601E-2</v>
      </c>
      <c r="F144" s="629">
        <v>6.1929992864260097E-2</v>
      </c>
    </row>
    <row r="145" spans="1:6" ht="15" x14ac:dyDescent="0.25">
      <c r="A145" s="627" t="s">
        <v>416</v>
      </c>
      <c r="B145" s="629">
        <v>0.114402026415777</v>
      </c>
      <c r="C145" s="207"/>
      <c r="D145" s="207"/>
      <c r="E145" s="629">
        <v>9.6507786581840393E-2</v>
      </c>
      <c r="F145" s="629">
        <v>0.132296266249714</v>
      </c>
    </row>
    <row r="146" spans="1:6" x14ac:dyDescent="0.25">
      <c r="A146" s="627" t="s">
        <v>419</v>
      </c>
      <c r="B146" s="629">
        <v>9.8627314759360804E-2</v>
      </c>
      <c r="C146" s="207"/>
      <c r="D146" s="328"/>
      <c r="E146" s="629">
        <v>8.12073782722013E-2</v>
      </c>
      <c r="F146" s="629">
        <v>0.11604725124652</v>
      </c>
    </row>
    <row r="147" spans="1:6" x14ac:dyDescent="0.25">
      <c r="A147" s="128" t="s">
        <v>425</v>
      </c>
      <c r="B147" s="215">
        <v>2.8062431026328199E-2</v>
      </c>
      <c r="C147" s="178" t="s">
        <v>323</v>
      </c>
      <c r="D147" s="125"/>
      <c r="E147" s="215">
        <v>1.5811004363276999E-2</v>
      </c>
      <c r="F147" s="215">
        <v>4.0313857689379499E-2</v>
      </c>
    </row>
    <row r="148" spans="1:6" ht="15" x14ac:dyDescent="0.25">
      <c r="A148" s="540" t="s">
        <v>638</v>
      </c>
      <c r="B148" s="540"/>
      <c r="C148" s="540"/>
      <c r="D148" s="540"/>
      <c r="E148" s="540"/>
      <c r="F148" s="540"/>
    </row>
    <row r="149" spans="1:6" x14ac:dyDescent="0.25">
      <c r="A149" s="103" t="s">
        <v>596</v>
      </c>
      <c r="B149" s="217">
        <v>9.4038330000000003E-2</v>
      </c>
      <c r="C149" s="631"/>
      <c r="D149" s="125"/>
      <c r="E149" s="217">
        <v>9.2193929999999993E-2</v>
      </c>
      <c r="F149" s="217">
        <v>9.5882739999999994E-2</v>
      </c>
    </row>
    <row r="150" spans="1:6" x14ac:dyDescent="0.25">
      <c r="A150" s="624" t="s">
        <v>597</v>
      </c>
      <c r="B150" s="625">
        <v>6.80236705262727E-2</v>
      </c>
      <c r="C150" s="328"/>
      <c r="D150" s="328"/>
      <c r="E150" s="625">
        <v>6.5864237664472705E-2</v>
      </c>
      <c r="F150" s="625">
        <v>7.0183103388072599E-2</v>
      </c>
    </row>
    <row r="151" spans="1:6" x14ac:dyDescent="0.25">
      <c r="A151" s="626" t="s">
        <v>581</v>
      </c>
      <c r="B151" s="625">
        <v>0.12576159523406</v>
      </c>
      <c r="C151" s="328"/>
      <c r="D151" s="328"/>
      <c r="E151" s="625">
        <v>0.122669226174162</v>
      </c>
      <c r="F151" s="625">
        <v>0.12885396429395701</v>
      </c>
    </row>
    <row r="152" spans="1:6" x14ac:dyDescent="0.25">
      <c r="A152" s="210" t="s">
        <v>585</v>
      </c>
      <c r="B152" s="211"/>
      <c r="C152" s="212"/>
      <c r="D152" s="213"/>
      <c r="E152" s="211"/>
      <c r="F152" s="211"/>
    </row>
    <row r="153" spans="1:6" x14ac:dyDescent="0.25">
      <c r="A153" s="627" t="s">
        <v>401</v>
      </c>
      <c r="B153" s="625">
        <v>0.13187741739320999</v>
      </c>
      <c r="C153" s="628"/>
      <c r="D153" s="328"/>
      <c r="E153" s="625">
        <v>0.12565155459678101</v>
      </c>
      <c r="F153" s="625">
        <v>0.13810328018963999</v>
      </c>
    </row>
    <row r="154" spans="1:6" x14ac:dyDescent="0.25">
      <c r="A154" s="627" t="s">
        <v>399</v>
      </c>
      <c r="B154" s="625">
        <v>0.14125368169147401</v>
      </c>
      <c r="C154" s="328"/>
      <c r="D154" s="328"/>
      <c r="E154" s="625">
        <v>0.134935787057953</v>
      </c>
      <c r="F154" s="625">
        <v>0.14757157632499501</v>
      </c>
    </row>
    <row r="155" spans="1:6" x14ac:dyDescent="0.25">
      <c r="A155" s="627" t="s">
        <v>405</v>
      </c>
      <c r="B155" s="625">
        <v>8.6049459204457598E-2</v>
      </c>
      <c r="C155" s="328"/>
      <c r="D155" s="328"/>
      <c r="E155" s="625">
        <v>7.8351566146050503E-2</v>
      </c>
      <c r="F155" s="625">
        <v>9.3747352262864597E-2</v>
      </c>
    </row>
    <row r="156" spans="1:6" x14ac:dyDescent="0.25">
      <c r="A156" s="627" t="s">
        <v>403</v>
      </c>
      <c r="B156" s="625">
        <v>0.14231454500356899</v>
      </c>
      <c r="C156" s="328"/>
      <c r="D156" s="328"/>
      <c r="E156" s="625">
        <v>0.135527089190912</v>
      </c>
      <c r="F156" s="625">
        <v>0.14910200081622599</v>
      </c>
    </row>
    <row r="157" spans="1:6" x14ac:dyDescent="0.25">
      <c r="A157" s="627" t="s">
        <v>411</v>
      </c>
      <c r="B157" s="625">
        <v>0.119257276773952</v>
      </c>
      <c r="C157" s="328"/>
      <c r="D157" s="328"/>
      <c r="E157" s="625">
        <v>0.10312308977288</v>
      </c>
      <c r="F157" s="625">
        <v>0.13539146377502401</v>
      </c>
    </row>
    <row r="158" spans="1:6" x14ac:dyDescent="0.25">
      <c r="A158" s="627" t="s">
        <v>415</v>
      </c>
      <c r="B158" s="629">
        <v>1.7778860204578702E-2</v>
      </c>
      <c r="C158" s="630" t="s">
        <v>323</v>
      </c>
      <c r="D158" s="630"/>
      <c r="E158" s="629">
        <v>2.5792669894519802E-3</v>
      </c>
      <c r="F158" s="629">
        <v>3.29784534197054E-2</v>
      </c>
    </row>
    <row r="159" spans="1:6" x14ac:dyDescent="0.25">
      <c r="A159" s="627" t="s">
        <v>413</v>
      </c>
      <c r="B159" s="625">
        <v>0.151347540805813</v>
      </c>
      <c r="C159" s="328"/>
      <c r="D159" s="328"/>
      <c r="E159" s="625">
        <v>0.1136757922982</v>
      </c>
      <c r="F159" s="625">
        <v>0.18901928931342599</v>
      </c>
    </row>
    <row r="160" spans="1:6" x14ac:dyDescent="0.25">
      <c r="A160" s="627" t="s">
        <v>409</v>
      </c>
      <c r="B160" s="629">
        <v>0.142465844941043</v>
      </c>
      <c r="C160" s="630"/>
      <c r="D160" s="630"/>
      <c r="E160" s="629">
        <v>0.12475026957676399</v>
      </c>
      <c r="F160" s="629">
        <v>0.16018142030532101</v>
      </c>
    </row>
    <row r="161" spans="1:6" x14ac:dyDescent="0.25">
      <c r="A161" s="627" t="s">
        <v>407</v>
      </c>
      <c r="B161" s="629">
        <v>4.0888247282608703E-2</v>
      </c>
      <c r="C161" s="630"/>
      <c r="D161" s="630"/>
      <c r="E161" s="629">
        <v>3.3697752483459797E-2</v>
      </c>
      <c r="F161" s="629">
        <v>4.8078742081757601E-2</v>
      </c>
    </row>
    <row r="162" spans="1:6" x14ac:dyDescent="0.25">
      <c r="A162" s="210" t="s">
        <v>587</v>
      </c>
      <c r="B162" s="211"/>
      <c r="C162" s="212"/>
      <c r="D162" s="213"/>
      <c r="E162" s="211"/>
      <c r="F162" s="211"/>
    </row>
    <row r="163" spans="1:6" x14ac:dyDescent="0.25">
      <c r="A163" s="627" t="s">
        <v>410</v>
      </c>
      <c r="B163" s="629">
        <v>0.22387289297523999</v>
      </c>
      <c r="C163" s="328"/>
      <c r="D163" s="328"/>
      <c r="E163" s="629">
        <v>0.20041437112826899</v>
      </c>
      <c r="F163" s="629">
        <v>0.24733141482220999</v>
      </c>
    </row>
    <row r="164" spans="1:6" x14ac:dyDescent="0.25">
      <c r="A164" s="627" t="s">
        <v>400</v>
      </c>
      <c r="B164" s="629">
        <v>0.133451067086859</v>
      </c>
      <c r="C164" s="207"/>
      <c r="D164" s="328"/>
      <c r="E164" s="629">
        <v>0.123821020940348</v>
      </c>
      <c r="F164" s="629">
        <v>0.14308111323337</v>
      </c>
    </row>
    <row r="165" spans="1:6" x14ac:dyDescent="0.25">
      <c r="A165" s="627" t="s">
        <v>417</v>
      </c>
      <c r="B165" s="629">
        <v>0.129214632422681</v>
      </c>
      <c r="C165" s="207"/>
      <c r="D165" s="328"/>
      <c r="E165" s="629">
        <v>0.107822964763574</v>
      </c>
      <c r="F165" s="629">
        <v>0.15060630008178799</v>
      </c>
    </row>
    <row r="166" spans="1:6" x14ac:dyDescent="0.25">
      <c r="A166" s="627" t="s">
        <v>397</v>
      </c>
      <c r="B166" s="629">
        <v>0.181790689772341</v>
      </c>
      <c r="C166" s="328"/>
      <c r="D166" s="328"/>
      <c r="E166" s="629">
        <v>0.171259592802781</v>
      </c>
      <c r="F166" s="629">
        <v>0.19232178674190101</v>
      </c>
    </row>
    <row r="167" spans="1:6" x14ac:dyDescent="0.25">
      <c r="A167" s="627" t="s">
        <v>408</v>
      </c>
      <c r="B167" s="629">
        <v>0.17078478391768701</v>
      </c>
      <c r="C167" s="207"/>
      <c r="D167" s="328"/>
      <c r="E167" s="629">
        <v>0.15323870023133801</v>
      </c>
      <c r="F167" s="629">
        <v>0.188330867604036</v>
      </c>
    </row>
    <row r="168" spans="1:6" ht="15" x14ac:dyDescent="0.25">
      <c r="A168" s="627" t="s">
        <v>406</v>
      </c>
      <c r="B168" s="629">
        <v>0.12622306305241099</v>
      </c>
      <c r="C168" s="207"/>
      <c r="D168" s="207"/>
      <c r="E168" s="629">
        <v>0.113465232713511</v>
      </c>
      <c r="F168" s="629">
        <v>0.13898089339131001</v>
      </c>
    </row>
    <row r="169" spans="1:6" x14ac:dyDescent="0.25">
      <c r="A169" s="627" t="s">
        <v>412</v>
      </c>
      <c r="B169" s="629">
        <v>0.159666035462214</v>
      </c>
      <c r="C169" s="207"/>
      <c r="D169" s="328"/>
      <c r="E169" s="629">
        <v>0.14069321391789399</v>
      </c>
      <c r="F169" s="629">
        <v>0.17863885700653301</v>
      </c>
    </row>
    <row r="170" spans="1:6" ht="15" x14ac:dyDescent="0.25">
      <c r="A170" s="627" t="s">
        <v>426</v>
      </c>
      <c r="B170" s="629">
        <v>9.2101449275362304E-2</v>
      </c>
      <c r="C170" s="207"/>
      <c r="D170" s="207"/>
      <c r="E170" s="629">
        <v>7.11227586630645E-2</v>
      </c>
      <c r="F170" s="629">
        <v>0.11308013988766</v>
      </c>
    </row>
    <row r="171" spans="1:6" x14ac:dyDescent="0.25">
      <c r="A171" s="627" t="s">
        <v>414</v>
      </c>
      <c r="B171" s="629">
        <v>0.114142953329317</v>
      </c>
      <c r="C171" s="207"/>
      <c r="D171" s="328"/>
      <c r="E171" s="629">
        <v>9.3375947721093699E-2</v>
      </c>
      <c r="F171" s="629">
        <v>0.13490995893754101</v>
      </c>
    </row>
    <row r="172" spans="1:6" x14ac:dyDescent="0.25">
      <c r="A172" s="627" t="s">
        <v>423</v>
      </c>
      <c r="B172" s="629">
        <v>8.2421590080233406E-2</v>
      </c>
      <c r="C172" s="207"/>
      <c r="D172" s="328"/>
      <c r="E172" s="629">
        <v>6.2171736518267198E-2</v>
      </c>
      <c r="F172" s="629">
        <v>0.1026714436422</v>
      </c>
    </row>
    <row r="173" spans="1:6" ht="15" x14ac:dyDescent="0.25">
      <c r="A173" s="627" t="s">
        <v>402</v>
      </c>
      <c r="B173" s="629">
        <v>9.0511590664667504E-2</v>
      </c>
      <c r="C173" s="207"/>
      <c r="D173" s="207"/>
      <c r="E173" s="629">
        <v>8.0043768235217E-2</v>
      </c>
      <c r="F173" s="629">
        <v>0.100979413094118</v>
      </c>
    </row>
    <row r="174" spans="1:6" x14ac:dyDescent="0.25">
      <c r="A174" s="627" t="s">
        <v>421</v>
      </c>
      <c r="B174" s="629">
        <v>0.10034324107208099</v>
      </c>
      <c r="C174" s="207"/>
      <c r="D174" s="328"/>
      <c r="E174" s="629">
        <v>7.6217817011987196E-2</v>
      </c>
      <c r="F174" s="629">
        <v>0.124468665132174</v>
      </c>
    </row>
    <row r="175" spans="1:6" x14ac:dyDescent="0.25">
      <c r="A175" s="627" t="s">
        <v>404</v>
      </c>
      <c r="B175" s="629">
        <v>0.171002094972067</v>
      </c>
      <c r="C175" s="207"/>
      <c r="D175" s="328"/>
      <c r="E175" s="629">
        <v>0.15474848837698599</v>
      </c>
      <c r="F175" s="629">
        <v>0.18725570156714799</v>
      </c>
    </row>
    <row r="176" spans="1:6" x14ac:dyDescent="0.25">
      <c r="A176" s="627" t="s">
        <v>424</v>
      </c>
      <c r="B176" s="629">
        <v>0.25482924443719901</v>
      </c>
      <c r="C176" s="207"/>
      <c r="D176" s="328" t="s">
        <v>586</v>
      </c>
      <c r="E176" s="629">
        <v>0.21546993634537301</v>
      </c>
      <c r="F176" s="629">
        <v>0.29418855252902598</v>
      </c>
    </row>
    <row r="177" spans="1:6" ht="15" x14ac:dyDescent="0.25">
      <c r="A177" s="627" t="s">
        <v>420</v>
      </c>
      <c r="B177" s="629">
        <v>4.7719136158909797E-2</v>
      </c>
      <c r="C177" s="207"/>
      <c r="D177" s="207"/>
      <c r="E177" s="629">
        <v>3.6634218845189997E-2</v>
      </c>
      <c r="F177" s="629">
        <v>5.8804053472629597E-2</v>
      </c>
    </row>
    <row r="178" spans="1:6" x14ac:dyDescent="0.25">
      <c r="A178" s="627" t="s">
        <v>422</v>
      </c>
      <c r="B178" s="629">
        <v>0.10399223395219</v>
      </c>
      <c r="C178" s="207"/>
      <c r="D178" s="328"/>
      <c r="E178" s="629">
        <v>8.20678159684812E-2</v>
      </c>
      <c r="F178" s="629">
        <v>0.12591665193589899</v>
      </c>
    </row>
    <row r="179" spans="1:6" ht="15" x14ac:dyDescent="0.25">
      <c r="A179" s="627" t="s">
        <v>418</v>
      </c>
      <c r="B179" s="629">
        <v>8.1551931025287794E-2</v>
      </c>
      <c r="C179" s="207"/>
      <c r="D179" s="207"/>
      <c r="E179" s="629">
        <v>6.4628011189081694E-2</v>
      </c>
      <c r="F179" s="629">
        <v>9.8475850861493797E-2</v>
      </c>
    </row>
    <row r="180" spans="1:6" x14ac:dyDescent="0.25">
      <c r="A180" s="627" t="s">
        <v>416</v>
      </c>
      <c r="B180" s="629">
        <v>9.5332006513479298E-2</v>
      </c>
      <c r="C180" s="207"/>
      <c r="D180" s="328" t="s">
        <v>590</v>
      </c>
      <c r="E180" s="629">
        <v>7.9690010753142498E-2</v>
      </c>
      <c r="F180" s="629">
        <v>0.110974002273816</v>
      </c>
    </row>
    <row r="181" spans="1:6" x14ac:dyDescent="0.25">
      <c r="A181" s="627" t="s">
        <v>419</v>
      </c>
      <c r="B181" s="629">
        <v>6.9376901516421896E-2</v>
      </c>
      <c r="C181" s="207"/>
      <c r="D181" s="328"/>
      <c r="E181" s="629">
        <v>5.4502235709888797E-2</v>
      </c>
      <c r="F181" s="629">
        <v>8.4251567322954996E-2</v>
      </c>
    </row>
    <row r="182" spans="1:6" x14ac:dyDescent="0.25">
      <c r="A182" s="128" t="s">
        <v>425</v>
      </c>
      <c r="B182" s="215">
        <v>4.1463030111934397E-2</v>
      </c>
      <c r="C182" s="178" t="s">
        <v>323</v>
      </c>
      <c r="D182" s="125"/>
      <c r="E182" s="215">
        <v>1.93216858375743E-2</v>
      </c>
      <c r="F182" s="215">
        <v>6.3604374386294502E-2</v>
      </c>
    </row>
    <row r="183" spans="1:6" ht="15" x14ac:dyDescent="0.25">
      <c r="A183" s="540" t="s">
        <v>639</v>
      </c>
      <c r="B183" s="540"/>
      <c r="C183" s="540"/>
      <c r="D183" s="540"/>
      <c r="E183" s="540"/>
      <c r="F183" s="540"/>
    </row>
    <row r="184" spans="1:6" x14ac:dyDescent="0.25">
      <c r="A184" s="103" t="s">
        <v>596</v>
      </c>
      <c r="B184" s="217">
        <v>0.19840912999999999</v>
      </c>
      <c r="C184" s="631"/>
      <c r="D184" s="125"/>
      <c r="E184" s="217">
        <v>0.19595945000000001</v>
      </c>
      <c r="F184" s="217">
        <v>0.20085881999999999</v>
      </c>
    </row>
    <row r="185" spans="1:6" x14ac:dyDescent="0.25">
      <c r="A185" s="624" t="s">
        <v>597</v>
      </c>
      <c r="B185" s="625">
        <v>0.22302029076704399</v>
      </c>
      <c r="C185" s="328"/>
      <c r="D185" s="328"/>
      <c r="E185" s="625">
        <v>0.219565230234297</v>
      </c>
      <c r="F185" s="625">
        <v>0.22647535129979099</v>
      </c>
    </row>
    <row r="186" spans="1:6" x14ac:dyDescent="0.25">
      <c r="A186" s="626" t="s">
        <v>581</v>
      </c>
      <c r="B186" s="625">
        <v>0.16839735091216201</v>
      </c>
      <c r="C186" s="328"/>
      <c r="D186" s="328"/>
      <c r="E186" s="625">
        <v>0.16501532471076699</v>
      </c>
      <c r="F186" s="625">
        <v>0.17177937711355801</v>
      </c>
    </row>
    <row r="187" spans="1:6" x14ac:dyDescent="0.25">
      <c r="A187" s="210" t="s">
        <v>585</v>
      </c>
      <c r="B187" s="211"/>
      <c r="C187" s="212"/>
      <c r="D187" s="213"/>
      <c r="E187" s="211"/>
      <c r="F187" s="211"/>
    </row>
    <row r="188" spans="1:6" x14ac:dyDescent="0.25">
      <c r="A188" s="627" t="s">
        <v>401</v>
      </c>
      <c r="B188" s="625">
        <v>0.20116954102232301</v>
      </c>
      <c r="C188" s="628"/>
      <c r="D188" s="328"/>
      <c r="E188" s="625">
        <v>0.19403483315498399</v>
      </c>
      <c r="F188" s="625">
        <v>0.20830424888966201</v>
      </c>
    </row>
    <row r="189" spans="1:6" x14ac:dyDescent="0.25">
      <c r="A189" s="627" t="s">
        <v>399</v>
      </c>
      <c r="B189" s="625">
        <v>0.16016179719139501</v>
      </c>
      <c r="C189" s="328"/>
      <c r="D189" s="328"/>
      <c r="E189" s="625">
        <v>0.15348489923087799</v>
      </c>
      <c r="F189" s="625">
        <v>0.16683869515191199</v>
      </c>
    </row>
    <row r="190" spans="1:6" x14ac:dyDescent="0.25">
      <c r="A190" s="627" t="s">
        <v>405</v>
      </c>
      <c r="B190" s="625">
        <v>0.15963490732979399</v>
      </c>
      <c r="C190" s="328"/>
      <c r="D190" s="328"/>
      <c r="E190" s="625">
        <v>0.15002275477218899</v>
      </c>
      <c r="F190" s="625">
        <v>0.16924705988739899</v>
      </c>
    </row>
    <row r="191" spans="1:6" x14ac:dyDescent="0.25">
      <c r="A191" s="627" t="s">
        <v>403</v>
      </c>
      <c r="B191" s="625">
        <v>0.150855727666729</v>
      </c>
      <c r="C191" s="328"/>
      <c r="D191" s="328"/>
      <c r="E191" s="625">
        <v>0.14411594004238801</v>
      </c>
      <c r="F191" s="625">
        <v>0.15759551529106999</v>
      </c>
    </row>
    <row r="192" spans="1:6" x14ac:dyDescent="0.25">
      <c r="A192" s="627" t="s">
        <v>411</v>
      </c>
      <c r="B192" s="625">
        <v>0.212943574667536</v>
      </c>
      <c r="C192" s="328"/>
      <c r="D192" s="328"/>
      <c r="E192" s="625">
        <v>0.19303735630850499</v>
      </c>
      <c r="F192" s="625">
        <v>0.232849793026566</v>
      </c>
    </row>
    <row r="193" spans="1:6" x14ac:dyDescent="0.25">
      <c r="A193" s="627" t="s">
        <v>415</v>
      </c>
      <c r="B193" s="629">
        <v>9.5064133787952601E-2</v>
      </c>
      <c r="C193" s="630"/>
      <c r="D193" s="328" t="s">
        <v>590</v>
      </c>
      <c r="E193" s="629">
        <v>6.0771012429658502E-2</v>
      </c>
      <c r="F193" s="629">
        <v>0.12935725514624699</v>
      </c>
    </row>
    <row r="194" spans="1:6" x14ac:dyDescent="0.25">
      <c r="A194" s="627" t="s">
        <v>413</v>
      </c>
      <c r="B194" s="625">
        <v>0.150588362887045</v>
      </c>
      <c r="C194" s="328"/>
      <c r="D194" s="328"/>
      <c r="E194" s="625">
        <v>0.120725316275571</v>
      </c>
      <c r="F194" s="625">
        <v>0.18045140949852001</v>
      </c>
    </row>
    <row r="195" spans="1:6" x14ac:dyDescent="0.25">
      <c r="A195" s="627" t="s">
        <v>409</v>
      </c>
      <c r="B195" s="629">
        <v>0.140483905089577</v>
      </c>
      <c r="C195" s="630"/>
      <c r="D195" s="630"/>
      <c r="E195" s="629">
        <v>0.12369180255104199</v>
      </c>
      <c r="F195" s="629">
        <v>0.157276007628112</v>
      </c>
    </row>
    <row r="196" spans="1:6" x14ac:dyDescent="0.25">
      <c r="A196" s="627" t="s">
        <v>407</v>
      </c>
      <c r="B196" s="629">
        <v>0.157261945199275</v>
      </c>
      <c r="C196" s="630"/>
      <c r="D196" s="630"/>
      <c r="E196" s="629">
        <v>0.14481183427705699</v>
      </c>
      <c r="F196" s="629">
        <v>0.16971205612149401</v>
      </c>
    </row>
    <row r="197" spans="1:6" x14ac:dyDescent="0.25">
      <c r="A197" s="210" t="s">
        <v>587</v>
      </c>
      <c r="B197" s="211"/>
      <c r="C197" s="212"/>
      <c r="D197" s="213"/>
      <c r="E197" s="211"/>
      <c r="F197" s="211"/>
    </row>
    <row r="198" spans="1:6" x14ac:dyDescent="0.25">
      <c r="A198" s="627" t="s">
        <v>410</v>
      </c>
      <c r="B198" s="629">
        <v>0.25944027744172898</v>
      </c>
      <c r="C198" s="328"/>
      <c r="D198" s="328"/>
      <c r="E198" s="629">
        <v>0.23502531884845801</v>
      </c>
      <c r="F198" s="629">
        <v>0.28385523603500001</v>
      </c>
    </row>
    <row r="199" spans="1:6" x14ac:dyDescent="0.25">
      <c r="A199" s="627" t="s">
        <v>400</v>
      </c>
      <c r="B199" s="629">
        <v>0.2016069374543</v>
      </c>
      <c r="C199" s="207"/>
      <c r="D199" s="328"/>
      <c r="E199" s="629">
        <v>0.189891704742711</v>
      </c>
      <c r="F199" s="629">
        <v>0.213322170165888</v>
      </c>
    </row>
    <row r="200" spans="1:6" x14ac:dyDescent="0.25">
      <c r="A200" s="627" t="s">
        <v>417</v>
      </c>
      <c r="B200" s="629">
        <v>0.17020326942031899</v>
      </c>
      <c r="C200" s="207"/>
      <c r="D200" s="328"/>
      <c r="E200" s="629">
        <v>0.14686290611195699</v>
      </c>
      <c r="F200" s="629">
        <v>0.193543632728682</v>
      </c>
    </row>
    <row r="201" spans="1:6" x14ac:dyDescent="0.25">
      <c r="A201" s="627" t="s">
        <v>397</v>
      </c>
      <c r="B201" s="629">
        <v>0.15159361196058399</v>
      </c>
      <c r="C201" s="328"/>
      <c r="D201" s="328"/>
      <c r="E201" s="629">
        <v>0.14197128256187799</v>
      </c>
      <c r="F201" s="629">
        <v>0.16121594135929099</v>
      </c>
    </row>
    <row r="202" spans="1:6" x14ac:dyDescent="0.25">
      <c r="A202" s="627" t="s">
        <v>408</v>
      </c>
      <c r="B202" s="629">
        <v>0.13657923370271399</v>
      </c>
      <c r="C202" s="207"/>
      <c r="D202" s="328"/>
      <c r="E202" s="629">
        <v>0.121244904391535</v>
      </c>
      <c r="F202" s="629">
        <v>0.151913563013893</v>
      </c>
    </row>
    <row r="203" spans="1:6" x14ac:dyDescent="0.25">
      <c r="A203" s="627" t="s">
        <v>406</v>
      </c>
      <c r="B203" s="629">
        <v>0.194832835732655</v>
      </c>
      <c r="C203" s="207"/>
      <c r="D203" s="328" t="s">
        <v>586</v>
      </c>
      <c r="E203" s="629">
        <v>0.17938044596963101</v>
      </c>
      <c r="F203" s="629">
        <v>0.21028522549567899</v>
      </c>
    </row>
    <row r="204" spans="1:6" x14ac:dyDescent="0.25">
      <c r="A204" s="627" t="s">
        <v>412</v>
      </c>
      <c r="B204" s="629">
        <v>0.13009123773455</v>
      </c>
      <c r="C204" s="207"/>
      <c r="D204" s="328"/>
      <c r="E204" s="629">
        <v>0.11203587539061299</v>
      </c>
      <c r="F204" s="629">
        <v>0.14814660007848601</v>
      </c>
    </row>
    <row r="205" spans="1:6" ht="15" x14ac:dyDescent="0.25">
      <c r="A205" s="627" t="s">
        <v>426</v>
      </c>
      <c r="B205" s="629">
        <v>0.238949275362319</v>
      </c>
      <c r="C205" s="207"/>
      <c r="D205" s="207"/>
      <c r="E205" s="629">
        <v>0.211924294409637</v>
      </c>
      <c r="F205" s="629">
        <v>0.26597425631499999</v>
      </c>
    </row>
    <row r="206" spans="1:6" x14ac:dyDescent="0.25">
      <c r="A206" s="627" t="s">
        <v>414</v>
      </c>
      <c r="B206" s="629">
        <v>0.17023990928098101</v>
      </c>
      <c r="C206" s="207"/>
      <c r="D206" s="328"/>
      <c r="E206" s="629">
        <v>0.14957200456263001</v>
      </c>
      <c r="F206" s="629">
        <v>0.19090781399933199</v>
      </c>
    </row>
    <row r="207" spans="1:6" x14ac:dyDescent="0.25">
      <c r="A207" s="627" t="s">
        <v>423</v>
      </c>
      <c r="B207" s="629">
        <v>0.20199671772428901</v>
      </c>
      <c r="C207" s="207"/>
      <c r="D207" s="328"/>
      <c r="E207" s="629">
        <v>0.16986014743709299</v>
      </c>
      <c r="F207" s="629">
        <v>0.234133288011485</v>
      </c>
    </row>
    <row r="208" spans="1:6" x14ac:dyDescent="0.25">
      <c r="A208" s="627" t="s">
        <v>402</v>
      </c>
      <c r="B208" s="629">
        <v>0.17518271095166699</v>
      </c>
      <c r="C208" s="207"/>
      <c r="D208" s="328" t="s">
        <v>590</v>
      </c>
      <c r="E208" s="629">
        <v>0.15976733170067201</v>
      </c>
      <c r="F208" s="629">
        <v>0.190598090202662</v>
      </c>
    </row>
    <row r="209" spans="1:10" x14ac:dyDescent="0.25">
      <c r="A209" s="627" t="s">
        <v>421</v>
      </c>
      <c r="B209" s="629">
        <v>0.190194503274179</v>
      </c>
      <c r="C209" s="207"/>
      <c r="D209" s="328"/>
      <c r="E209" s="629">
        <v>0.16507794454754501</v>
      </c>
      <c r="F209" s="629">
        <v>0.21531106200081401</v>
      </c>
    </row>
    <row r="210" spans="1:10" x14ac:dyDescent="0.25">
      <c r="A210" s="627" t="s">
        <v>404</v>
      </c>
      <c r="B210" s="629">
        <v>0.11327926612493699</v>
      </c>
      <c r="C210" s="207"/>
      <c r="D210" s="328"/>
      <c r="E210" s="629">
        <v>0.100301191042243</v>
      </c>
      <c r="F210" s="629">
        <v>0.12625734120762999</v>
      </c>
    </row>
    <row r="211" spans="1:10" x14ac:dyDescent="0.25">
      <c r="A211" s="627" t="s">
        <v>424</v>
      </c>
      <c r="B211" s="629">
        <v>0.183918819789714</v>
      </c>
      <c r="C211" s="207"/>
      <c r="D211" s="328"/>
      <c r="E211" s="629">
        <v>0.15443997366081699</v>
      </c>
      <c r="F211" s="629">
        <v>0.21339766591861101</v>
      </c>
    </row>
    <row r="212" spans="1:10" ht="15" x14ac:dyDescent="0.25">
      <c r="A212" s="627" t="s">
        <v>420</v>
      </c>
      <c r="B212" s="629">
        <v>0.18154521307310301</v>
      </c>
      <c r="C212" s="207"/>
      <c r="D212" s="207"/>
      <c r="E212" s="629">
        <v>0.156758201438435</v>
      </c>
      <c r="F212" s="629">
        <v>0.20633222470777099</v>
      </c>
    </row>
    <row r="213" spans="1:10" x14ac:dyDescent="0.25">
      <c r="A213" s="627" t="s">
        <v>422</v>
      </c>
      <c r="B213" s="629">
        <v>0.13924281033855099</v>
      </c>
      <c r="C213" s="207"/>
      <c r="D213" s="328"/>
      <c r="E213" s="629">
        <v>0.116175572684811</v>
      </c>
      <c r="F213" s="629">
        <v>0.16231004799229201</v>
      </c>
    </row>
    <row r="214" spans="1:10" ht="15" x14ac:dyDescent="0.25">
      <c r="A214" s="627" t="s">
        <v>418</v>
      </c>
      <c r="B214" s="629">
        <v>0.17019243589173799</v>
      </c>
      <c r="C214" s="207"/>
      <c r="D214" s="207"/>
      <c r="E214" s="629">
        <v>0.146175643566203</v>
      </c>
      <c r="F214" s="629">
        <v>0.19420922821727299</v>
      </c>
    </row>
    <row r="215" spans="1:10" ht="15" x14ac:dyDescent="0.25">
      <c r="A215" s="627" t="s">
        <v>416</v>
      </c>
      <c r="B215" s="629">
        <v>0.19641758639406601</v>
      </c>
      <c r="C215" s="207"/>
      <c r="D215" s="207"/>
      <c r="E215" s="629">
        <v>0.17499448445992999</v>
      </c>
      <c r="F215" s="629">
        <v>0.217840688328201</v>
      </c>
    </row>
    <row r="216" spans="1:10" x14ac:dyDescent="0.25">
      <c r="A216" s="627" t="s">
        <v>419</v>
      </c>
      <c r="B216" s="629">
        <v>0.166159595620823</v>
      </c>
      <c r="C216" s="207"/>
      <c r="D216" s="328"/>
      <c r="E216" s="629">
        <v>0.14533222446791799</v>
      </c>
      <c r="F216" s="629">
        <v>0.186986966773727</v>
      </c>
    </row>
    <row r="217" spans="1:10" x14ac:dyDescent="0.25">
      <c r="A217" s="128" t="s">
        <v>425</v>
      </c>
      <c r="B217" s="215">
        <v>0.17026643544064299</v>
      </c>
      <c r="C217" s="178"/>
      <c r="D217" s="125"/>
      <c r="E217" s="215">
        <v>0.141790568674693</v>
      </c>
      <c r="F217" s="215">
        <v>0.198742302206593</v>
      </c>
    </row>
    <row r="218" spans="1:10" ht="15" x14ac:dyDescent="0.25">
      <c r="A218" s="540" t="s">
        <v>640</v>
      </c>
      <c r="B218" s="540"/>
      <c r="C218" s="540"/>
      <c r="D218" s="540"/>
      <c r="E218" s="540"/>
      <c r="F218" s="540"/>
    </row>
    <row r="219" spans="1:10" x14ac:dyDescent="0.25">
      <c r="A219" s="103" t="s">
        <v>596</v>
      </c>
      <c r="B219" s="217">
        <v>0.23253180000000001</v>
      </c>
      <c r="C219" s="631"/>
      <c r="D219" s="125"/>
      <c r="E219" s="217">
        <v>0.22981123000000001</v>
      </c>
      <c r="F219" s="217">
        <v>0.23525236999999999</v>
      </c>
    </row>
    <row r="220" spans="1:10" x14ac:dyDescent="0.25">
      <c r="A220" s="624" t="s">
        <v>597</v>
      </c>
      <c r="B220" s="625">
        <v>0.17847427396234899</v>
      </c>
      <c r="C220" s="328"/>
      <c r="D220" s="328"/>
      <c r="E220" s="625">
        <v>0.17520652085631</v>
      </c>
      <c r="F220" s="625">
        <v>0.18174202706838799</v>
      </c>
      <c r="I220" s="423"/>
      <c r="J220" s="425"/>
    </row>
    <row r="221" spans="1:10" x14ac:dyDescent="0.25">
      <c r="A221" s="626" t="s">
        <v>581</v>
      </c>
      <c r="B221" s="625">
        <v>0.29845160369148399</v>
      </c>
      <c r="C221" s="328"/>
      <c r="D221" s="328"/>
      <c r="E221" s="625">
        <v>0.29410024493546599</v>
      </c>
      <c r="F221" s="625">
        <v>0.30280296244750199</v>
      </c>
      <c r="I221" s="424"/>
      <c r="J221" s="425"/>
    </row>
    <row r="222" spans="1:10" x14ac:dyDescent="0.25">
      <c r="A222" s="210" t="s">
        <v>585</v>
      </c>
      <c r="B222" s="211"/>
      <c r="C222" s="212"/>
      <c r="D222" s="213"/>
      <c r="E222" s="211"/>
      <c r="F222" s="211"/>
    </row>
    <row r="223" spans="1:10" x14ac:dyDescent="0.25">
      <c r="A223" s="627" t="s">
        <v>401</v>
      </c>
      <c r="B223" s="625">
        <v>0.249593418326581</v>
      </c>
      <c r="C223" s="628"/>
      <c r="D223" s="328"/>
      <c r="E223" s="625">
        <v>0.24136068431333199</v>
      </c>
      <c r="F223" s="625">
        <v>0.25782615233982997</v>
      </c>
    </row>
    <row r="224" spans="1:10" x14ac:dyDescent="0.25">
      <c r="A224" s="627" t="s">
        <v>399</v>
      </c>
      <c r="B224" s="625">
        <v>0.39545804186609201</v>
      </c>
      <c r="C224" s="328"/>
      <c r="D224" s="328" t="s">
        <v>590</v>
      </c>
      <c r="E224" s="625">
        <v>0.38676592716123098</v>
      </c>
      <c r="F224" s="625">
        <v>0.40415015657095299</v>
      </c>
    </row>
    <row r="225" spans="1:6" x14ac:dyDescent="0.25">
      <c r="A225" s="627" t="s">
        <v>405</v>
      </c>
      <c r="B225" s="625">
        <v>0.23058420496373799</v>
      </c>
      <c r="C225" s="328"/>
      <c r="D225" s="328"/>
      <c r="E225" s="625">
        <v>0.21860520807214801</v>
      </c>
      <c r="F225" s="625">
        <v>0.24256320185532801</v>
      </c>
    </row>
    <row r="226" spans="1:6" x14ac:dyDescent="0.25">
      <c r="A226" s="627" t="s">
        <v>403</v>
      </c>
      <c r="B226" s="625">
        <v>0.346509589186344</v>
      </c>
      <c r="C226" s="328"/>
      <c r="D226" s="328"/>
      <c r="E226" s="625">
        <v>0.33708509468494902</v>
      </c>
      <c r="F226" s="625">
        <v>0.35593408368773899</v>
      </c>
    </row>
    <row r="227" spans="1:6" x14ac:dyDescent="0.25">
      <c r="A227" s="627" t="s">
        <v>411</v>
      </c>
      <c r="B227" s="625">
        <v>0.14529973791133399</v>
      </c>
      <c r="C227" s="328"/>
      <c r="D227" s="328" t="s">
        <v>590</v>
      </c>
      <c r="E227" s="625">
        <v>0.127307248422456</v>
      </c>
      <c r="F227" s="625">
        <v>0.16329222740021099</v>
      </c>
    </row>
    <row r="228" spans="1:6" x14ac:dyDescent="0.25">
      <c r="A228" s="627" t="s">
        <v>415</v>
      </c>
      <c r="B228" s="629">
        <v>4.3838285435947401E-2</v>
      </c>
      <c r="C228" s="630"/>
      <c r="D228" s="630"/>
      <c r="E228" s="629">
        <v>2.24679496781214E-2</v>
      </c>
      <c r="F228" s="629">
        <v>6.5208621193773394E-2</v>
      </c>
    </row>
    <row r="229" spans="1:6" x14ac:dyDescent="0.25">
      <c r="A229" s="627" t="s">
        <v>413</v>
      </c>
      <c r="B229" s="625">
        <v>0.28566780543354497</v>
      </c>
      <c r="C229" s="328"/>
      <c r="D229" s="328"/>
      <c r="E229" s="625">
        <v>0.23631777100256299</v>
      </c>
      <c r="F229" s="625">
        <v>0.33501783986452699</v>
      </c>
    </row>
    <row r="230" spans="1:6" x14ac:dyDescent="0.25">
      <c r="A230" s="627" t="s">
        <v>409</v>
      </c>
      <c r="B230" s="629">
        <v>0.34108294084243601</v>
      </c>
      <c r="C230" s="630"/>
      <c r="D230" s="630"/>
      <c r="E230" s="629">
        <v>0.31674531107517601</v>
      </c>
      <c r="F230" s="629">
        <v>0.36542057060969502</v>
      </c>
    </row>
    <row r="231" spans="1:6" x14ac:dyDescent="0.25">
      <c r="A231" s="627" t="s">
        <v>407</v>
      </c>
      <c r="B231" s="629">
        <v>9.0289572010869595E-2</v>
      </c>
      <c r="C231" s="630"/>
      <c r="D231" s="630"/>
      <c r="E231" s="629">
        <v>8.0670974393897199E-2</v>
      </c>
      <c r="F231" s="629">
        <v>9.9908169627841895E-2</v>
      </c>
    </row>
    <row r="232" spans="1:6" x14ac:dyDescent="0.25">
      <c r="A232" s="210" t="s">
        <v>587</v>
      </c>
      <c r="B232" s="211"/>
      <c r="C232" s="212"/>
      <c r="D232" s="213"/>
      <c r="E232" s="211"/>
      <c r="F232" s="211"/>
    </row>
    <row r="233" spans="1:6" x14ac:dyDescent="0.25">
      <c r="A233" s="627" t="s">
        <v>410</v>
      </c>
      <c r="B233" s="629">
        <v>0.24745543995483499</v>
      </c>
      <c r="C233" s="328"/>
      <c r="D233" s="328"/>
      <c r="E233" s="629">
        <v>0.221723307656191</v>
      </c>
      <c r="F233" s="629">
        <v>0.27318757225347901</v>
      </c>
    </row>
    <row r="234" spans="1:6" x14ac:dyDescent="0.25">
      <c r="A234" s="627" t="s">
        <v>400</v>
      </c>
      <c r="B234" s="629">
        <v>0.33724733923142403</v>
      </c>
      <c r="C234" s="207"/>
      <c r="D234" s="328"/>
      <c r="E234" s="629">
        <v>0.32331424304741802</v>
      </c>
      <c r="F234" s="629">
        <v>0.35118043541542898</v>
      </c>
    </row>
    <row r="235" spans="1:6" x14ac:dyDescent="0.25">
      <c r="A235" s="627" t="s">
        <v>417</v>
      </c>
      <c r="B235" s="629">
        <v>0.334343791262948</v>
      </c>
      <c r="C235" s="207"/>
      <c r="D235" s="328"/>
      <c r="E235" s="629">
        <v>0.306261100822112</v>
      </c>
      <c r="F235" s="629">
        <v>0.362426481703784</v>
      </c>
    </row>
    <row r="236" spans="1:6" x14ac:dyDescent="0.25">
      <c r="A236" s="627" t="s">
        <v>397</v>
      </c>
      <c r="B236" s="629">
        <v>0.44743798844716298</v>
      </c>
      <c r="C236" s="328"/>
      <c r="D236" s="328"/>
      <c r="E236" s="629">
        <v>0.43437085746526499</v>
      </c>
      <c r="F236" s="629">
        <v>0.46050511942905997</v>
      </c>
    </row>
    <row r="237" spans="1:6" x14ac:dyDescent="0.25">
      <c r="A237" s="627" t="s">
        <v>408</v>
      </c>
      <c r="B237" s="629">
        <v>0.31826584832511101</v>
      </c>
      <c r="C237" s="207"/>
      <c r="D237" s="328"/>
      <c r="E237" s="629">
        <v>0.29703276175245602</v>
      </c>
      <c r="F237" s="629">
        <v>0.339498934897767</v>
      </c>
    </row>
    <row r="238" spans="1:6" ht="15" x14ac:dyDescent="0.25">
      <c r="A238" s="627" t="s">
        <v>406</v>
      </c>
      <c r="B238" s="629">
        <v>0.30834491117088902</v>
      </c>
      <c r="C238" s="207"/>
      <c r="D238" s="207"/>
      <c r="E238" s="629">
        <v>0.28876094727747498</v>
      </c>
      <c r="F238" s="629">
        <v>0.32792887506430302</v>
      </c>
    </row>
    <row r="239" spans="1:6" x14ac:dyDescent="0.25">
      <c r="A239" s="627" t="s">
        <v>412</v>
      </c>
      <c r="B239" s="629">
        <v>0.38292305043897401</v>
      </c>
      <c r="C239" s="207"/>
      <c r="D239" s="328"/>
      <c r="E239" s="629">
        <v>0.35753378561597998</v>
      </c>
      <c r="F239" s="629">
        <v>0.40831231526196798</v>
      </c>
    </row>
    <row r="240" spans="1:6" ht="15" x14ac:dyDescent="0.25">
      <c r="A240" s="627" t="s">
        <v>426</v>
      </c>
      <c r="B240" s="629">
        <v>0.131376811594203</v>
      </c>
      <c r="C240" s="207"/>
      <c r="D240" s="207"/>
      <c r="E240" s="629">
        <v>0.10870265242501299</v>
      </c>
      <c r="F240" s="629">
        <v>0.154050970763393</v>
      </c>
    </row>
    <row r="241" spans="1:6" x14ac:dyDescent="0.25">
      <c r="A241" s="627" t="s">
        <v>414</v>
      </c>
      <c r="B241" s="629">
        <v>0.116907048442539</v>
      </c>
      <c r="C241" s="207"/>
      <c r="D241" s="328"/>
      <c r="E241" s="629">
        <v>9.5609575774200997E-2</v>
      </c>
      <c r="F241" s="629">
        <v>0.138204521110876</v>
      </c>
    </row>
    <row r="242" spans="1:6" x14ac:dyDescent="0.25">
      <c r="A242" s="627" t="s">
        <v>423</v>
      </c>
      <c r="B242" s="629">
        <v>0.14952589350838799</v>
      </c>
      <c r="C242" s="207"/>
      <c r="D242" s="328"/>
      <c r="E242" s="629">
        <v>0.12263127038971</v>
      </c>
      <c r="F242" s="629">
        <v>0.17642051662706701</v>
      </c>
    </row>
    <row r="243" spans="1:6" ht="15" x14ac:dyDescent="0.25">
      <c r="A243" s="627" t="s">
        <v>402</v>
      </c>
      <c r="B243" s="629">
        <v>0.34883465345757397</v>
      </c>
      <c r="C243" s="207"/>
      <c r="D243" s="207"/>
      <c r="E243" s="629">
        <v>0.33093361217704098</v>
      </c>
      <c r="F243" s="629">
        <v>0.36673569473810702</v>
      </c>
    </row>
    <row r="244" spans="1:6" x14ac:dyDescent="0.25">
      <c r="A244" s="627" t="s">
        <v>421</v>
      </c>
      <c r="B244" s="629">
        <v>0.16032522700163099</v>
      </c>
      <c r="C244" s="207"/>
      <c r="D244" s="328"/>
      <c r="E244" s="629">
        <v>0.137553130034684</v>
      </c>
      <c r="F244" s="629">
        <v>0.183097323968578</v>
      </c>
    </row>
    <row r="245" spans="1:6" x14ac:dyDescent="0.25">
      <c r="A245" s="627" t="s">
        <v>404</v>
      </c>
      <c r="B245" s="629">
        <v>0.43471463941086802</v>
      </c>
      <c r="C245" s="207"/>
      <c r="D245" s="328" t="s">
        <v>586</v>
      </c>
      <c r="E245" s="629">
        <v>0.41348769092378801</v>
      </c>
      <c r="F245" s="629">
        <v>0.45594158789794798</v>
      </c>
    </row>
    <row r="246" spans="1:6" x14ac:dyDescent="0.25">
      <c r="A246" s="627" t="s">
        <v>424</v>
      </c>
      <c r="B246" s="629">
        <v>0.17711304914826001</v>
      </c>
      <c r="C246" s="207"/>
      <c r="D246" s="328"/>
      <c r="E246" s="629">
        <v>0.14257470772727401</v>
      </c>
      <c r="F246" s="629">
        <v>0.21165139056924601</v>
      </c>
    </row>
    <row r="247" spans="1:6" x14ac:dyDescent="0.25">
      <c r="A247" s="627" t="s">
        <v>420</v>
      </c>
      <c r="B247" s="629">
        <v>0.21522115717750301</v>
      </c>
      <c r="C247" s="207"/>
      <c r="D247" s="328" t="s">
        <v>590</v>
      </c>
      <c r="E247" s="629">
        <v>0.188645309459574</v>
      </c>
      <c r="F247" s="629">
        <v>0.24179700489543199</v>
      </c>
    </row>
    <row r="248" spans="1:6" x14ac:dyDescent="0.25">
      <c r="A248" s="627" t="s">
        <v>422</v>
      </c>
      <c r="B248" s="629">
        <v>0.231464628079117</v>
      </c>
      <c r="C248" s="207"/>
      <c r="D248" s="328"/>
      <c r="E248" s="629">
        <v>0.20242937469316999</v>
      </c>
      <c r="F248" s="629">
        <v>0.26049988146506298</v>
      </c>
    </row>
    <row r="249" spans="1:6" ht="15" x14ac:dyDescent="0.25">
      <c r="A249" s="627" t="s">
        <v>418</v>
      </c>
      <c r="B249" s="629">
        <v>0.19710235100662199</v>
      </c>
      <c r="C249" s="207"/>
      <c r="D249" s="207"/>
      <c r="E249" s="629">
        <v>0.16389414760412399</v>
      </c>
      <c r="F249" s="629">
        <v>0.23031055440911999</v>
      </c>
    </row>
    <row r="250" spans="1:6" ht="15" x14ac:dyDescent="0.25">
      <c r="A250" s="627" t="s">
        <v>416</v>
      </c>
      <c r="B250" s="629">
        <v>0.30204450877510403</v>
      </c>
      <c r="C250" s="207"/>
      <c r="D250" s="207"/>
      <c r="E250" s="629">
        <v>0.277316083822642</v>
      </c>
      <c r="F250" s="629">
        <v>0.326772933727566</v>
      </c>
    </row>
    <row r="251" spans="1:6" x14ac:dyDescent="0.25">
      <c r="A251" s="627" t="s">
        <v>419</v>
      </c>
      <c r="B251" s="629">
        <v>0.205639268859449</v>
      </c>
      <c r="C251" s="207"/>
      <c r="D251" s="328"/>
      <c r="E251" s="629">
        <v>0.18208734960109299</v>
      </c>
      <c r="F251" s="629">
        <v>0.22919118811780601</v>
      </c>
    </row>
    <row r="252" spans="1:6" x14ac:dyDescent="0.25">
      <c r="A252" s="128" t="s">
        <v>425</v>
      </c>
      <c r="B252" s="215">
        <v>6.7948920069367799E-2</v>
      </c>
      <c r="C252" s="178"/>
      <c r="D252" s="125"/>
      <c r="E252" s="215">
        <v>5.0682875560992498E-2</v>
      </c>
      <c r="F252" s="215">
        <v>8.5214964577743094E-2</v>
      </c>
    </row>
    <row r="253" spans="1:6" ht="15" x14ac:dyDescent="0.25">
      <c r="A253" s="442" t="s">
        <v>641</v>
      </c>
      <c r="B253" s="442"/>
      <c r="C253" s="442"/>
      <c r="D253" s="442"/>
      <c r="E253" s="442"/>
      <c r="F253" s="442"/>
    </row>
    <row r="254" spans="1:6" ht="30" x14ac:dyDescent="0.25">
      <c r="A254" s="632" t="s">
        <v>642</v>
      </c>
      <c r="B254" s="632"/>
      <c r="C254" s="632"/>
      <c r="D254" s="632"/>
      <c r="E254" s="632"/>
      <c r="F254" s="632"/>
    </row>
    <row r="255" spans="1:6" ht="15" x14ac:dyDescent="0.25">
      <c r="A255" s="103" t="s">
        <v>596</v>
      </c>
      <c r="B255" s="217">
        <v>0.16891390000000001</v>
      </c>
      <c r="C255" s="631"/>
      <c r="D255" s="631"/>
      <c r="E255" s="217">
        <v>0.16649610000000001</v>
      </c>
      <c r="F255" s="217">
        <v>0.1713316</v>
      </c>
    </row>
    <row r="256" spans="1:6" x14ac:dyDescent="0.25">
      <c r="A256" s="624" t="s">
        <v>597</v>
      </c>
      <c r="B256" s="625">
        <v>0.101097552767795</v>
      </c>
      <c r="C256" s="328"/>
      <c r="D256" s="328"/>
      <c r="E256" s="625">
        <v>9.8566999311422099E-2</v>
      </c>
      <c r="F256" s="625">
        <v>0.103628106224168</v>
      </c>
    </row>
    <row r="257" spans="1:6" x14ac:dyDescent="0.25">
      <c r="A257" s="626" t="s">
        <v>581</v>
      </c>
      <c r="B257" s="625">
        <v>0.24258217673937199</v>
      </c>
      <c r="C257" s="328"/>
      <c r="D257" s="328"/>
      <c r="E257" s="625">
        <v>0.23855899523323701</v>
      </c>
      <c r="F257" s="625">
        <v>0.246605358245507</v>
      </c>
    </row>
    <row r="258" spans="1:6" x14ac:dyDescent="0.25">
      <c r="A258" s="210" t="s">
        <v>585</v>
      </c>
      <c r="B258" s="211"/>
      <c r="C258" s="212"/>
      <c r="D258" s="213"/>
      <c r="E258" s="211"/>
      <c r="F258" s="211"/>
    </row>
    <row r="259" spans="1:6" x14ac:dyDescent="0.25">
      <c r="A259" s="627" t="s">
        <v>401</v>
      </c>
      <c r="B259" s="625">
        <v>0.26549900656375103</v>
      </c>
      <c r="C259" s="628"/>
      <c r="D259" s="328" t="s">
        <v>590</v>
      </c>
      <c r="E259" s="625">
        <v>0.25721969430825498</v>
      </c>
      <c r="F259" s="625">
        <v>0.27377831881924802</v>
      </c>
    </row>
    <row r="260" spans="1:6" x14ac:dyDescent="0.25">
      <c r="A260" s="627" t="s">
        <v>399</v>
      </c>
      <c r="B260" s="625">
        <v>0.27677623945784402</v>
      </c>
      <c r="C260" s="328"/>
      <c r="D260" s="328"/>
      <c r="E260" s="625">
        <v>0.26875795500331501</v>
      </c>
      <c r="F260" s="625">
        <v>0.28479452391237398</v>
      </c>
    </row>
    <row r="261" spans="1:6" x14ac:dyDescent="0.25">
      <c r="A261" s="627" t="s">
        <v>405</v>
      </c>
      <c r="B261" s="625">
        <v>9.7571336281280105E-2</v>
      </c>
      <c r="C261" s="328"/>
      <c r="D261" s="328"/>
      <c r="E261" s="625">
        <v>9.0346905542687303E-2</v>
      </c>
      <c r="F261" s="625">
        <v>0.104795767019873</v>
      </c>
    </row>
    <row r="262" spans="1:6" x14ac:dyDescent="0.25">
      <c r="A262" s="627" t="s">
        <v>403</v>
      </c>
      <c r="B262" s="625">
        <v>0.31677880048677298</v>
      </c>
      <c r="C262" s="328"/>
      <c r="D262" s="328"/>
      <c r="E262" s="625">
        <v>0.307366375180049</v>
      </c>
      <c r="F262" s="625">
        <v>0.32619122579349702</v>
      </c>
    </row>
    <row r="263" spans="1:6" x14ac:dyDescent="0.25">
      <c r="A263" s="627" t="s">
        <v>411</v>
      </c>
      <c r="B263" s="625">
        <v>0.13192295750671801</v>
      </c>
      <c r="C263" s="328"/>
      <c r="D263" s="328"/>
      <c r="E263" s="625">
        <v>0.11738680913193</v>
      </c>
      <c r="F263" s="625">
        <v>0.14645910588150601</v>
      </c>
    </row>
    <row r="264" spans="1:6" x14ac:dyDescent="0.25">
      <c r="A264" s="627" t="s">
        <v>415</v>
      </c>
      <c r="B264" s="629">
        <v>8.4280830086666102E-3</v>
      </c>
      <c r="C264" s="630" t="s">
        <v>323</v>
      </c>
      <c r="D264" s="630"/>
      <c r="E264" s="629">
        <v>1.64618811752576E-3</v>
      </c>
      <c r="F264" s="629">
        <v>1.5209977899807501E-2</v>
      </c>
    </row>
    <row r="265" spans="1:6" x14ac:dyDescent="0.25">
      <c r="A265" s="627" t="s">
        <v>413</v>
      </c>
      <c r="B265" s="625">
        <v>0.18829442552130901</v>
      </c>
      <c r="C265" s="328"/>
      <c r="D265" s="328"/>
      <c r="E265" s="625">
        <v>0.154569219332758</v>
      </c>
      <c r="F265" s="625">
        <v>0.222019631709861</v>
      </c>
    </row>
    <row r="266" spans="1:6" x14ac:dyDescent="0.25">
      <c r="A266" s="627" t="s">
        <v>409</v>
      </c>
      <c r="B266" s="629">
        <v>0.15197355239431001</v>
      </c>
      <c r="C266" s="630"/>
      <c r="D266" s="630"/>
      <c r="E266" s="629">
        <v>0.13469912033119799</v>
      </c>
      <c r="F266" s="629">
        <v>0.16924798445742101</v>
      </c>
    </row>
    <row r="267" spans="1:6" x14ac:dyDescent="0.25">
      <c r="A267" s="627" t="s">
        <v>407</v>
      </c>
      <c r="B267" s="629">
        <v>0.12847883894006301</v>
      </c>
      <c r="C267" s="630"/>
      <c r="D267" s="630"/>
      <c r="E267" s="629">
        <v>0.117502341657361</v>
      </c>
      <c r="F267" s="629">
        <v>0.13945533622276499</v>
      </c>
    </row>
    <row r="268" spans="1:6" x14ac:dyDescent="0.25">
      <c r="A268" s="210" t="s">
        <v>587</v>
      </c>
      <c r="B268" s="211"/>
      <c r="C268" s="212"/>
      <c r="D268" s="213"/>
      <c r="E268" s="211"/>
      <c r="F268" s="211"/>
    </row>
    <row r="269" spans="1:6" x14ac:dyDescent="0.25">
      <c r="A269" s="627" t="s">
        <v>410</v>
      </c>
      <c r="B269" s="629">
        <v>0.23040651394543399</v>
      </c>
      <c r="C269" s="328"/>
      <c r="D269" s="328"/>
      <c r="E269" s="629">
        <v>0.20826939655047699</v>
      </c>
      <c r="F269" s="629">
        <v>0.25254363134038998</v>
      </c>
    </row>
    <row r="270" spans="1:6" x14ac:dyDescent="0.25">
      <c r="A270" s="627" t="s">
        <v>400</v>
      </c>
      <c r="B270" s="629">
        <v>0.40520456564999202</v>
      </c>
      <c r="C270" s="207"/>
      <c r="D270" s="328" t="s">
        <v>590</v>
      </c>
      <c r="E270" s="629">
        <v>0.39088202838545799</v>
      </c>
      <c r="F270" s="629">
        <v>0.419527102914526</v>
      </c>
    </row>
    <row r="271" spans="1:6" x14ac:dyDescent="0.25">
      <c r="A271" s="627" t="s">
        <v>417</v>
      </c>
      <c r="B271" s="629">
        <v>0.19593446691583799</v>
      </c>
      <c r="C271" s="207"/>
      <c r="D271" s="328"/>
      <c r="E271" s="629">
        <v>0.17307162914046001</v>
      </c>
      <c r="F271" s="629">
        <v>0.218797304691216</v>
      </c>
    </row>
    <row r="272" spans="1:6" x14ac:dyDescent="0.25">
      <c r="A272" s="627" t="s">
        <v>397</v>
      </c>
      <c r="B272" s="629">
        <v>0.38670862547887802</v>
      </c>
      <c r="C272" s="328"/>
      <c r="D272" s="328"/>
      <c r="E272" s="629">
        <v>0.37356274352322399</v>
      </c>
      <c r="F272" s="629">
        <v>0.39985450743453099</v>
      </c>
    </row>
    <row r="273" spans="1:6" x14ac:dyDescent="0.25">
      <c r="A273" s="627" t="s">
        <v>408</v>
      </c>
      <c r="B273" s="629">
        <v>0.37598722688501601</v>
      </c>
      <c r="C273" s="207"/>
      <c r="D273" s="328"/>
      <c r="E273" s="629">
        <v>0.35064747451557399</v>
      </c>
      <c r="F273" s="629">
        <v>0.40132697925445798</v>
      </c>
    </row>
    <row r="274" spans="1:6" ht="15" x14ac:dyDescent="0.25">
      <c r="A274" s="627" t="s">
        <v>406</v>
      </c>
      <c r="B274" s="629">
        <v>0.23190656224682701</v>
      </c>
      <c r="C274" s="207"/>
      <c r="D274" s="207"/>
      <c r="E274" s="629">
        <v>0.21506115239124701</v>
      </c>
      <c r="F274" s="629">
        <v>0.24875197210240599</v>
      </c>
    </row>
    <row r="275" spans="1:6" x14ac:dyDescent="0.25">
      <c r="A275" s="627" t="s">
        <v>412</v>
      </c>
      <c r="B275" s="629">
        <v>0.175835622859673</v>
      </c>
      <c r="C275" s="207"/>
      <c r="D275" s="328"/>
      <c r="E275" s="629">
        <v>0.156463453670841</v>
      </c>
      <c r="F275" s="629">
        <v>0.195207792048504</v>
      </c>
    </row>
    <row r="276" spans="1:6" ht="15" x14ac:dyDescent="0.25">
      <c r="A276" s="627" t="s">
        <v>426</v>
      </c>
      <c r="B276" s="629">
        <v>0.209138995004408</v>
      </c>
      <c r="C276" s="207"/>
      <c r="D276" s="207"/>
      <c r="E276" s="629">
        <v>0.179514604896956</v>
      </c>
      <c r="F276" s="629">
        <v>0.23876338511185999</v>
      </c>
    </row>
    <row r="277" spans="1:6" x14ac:dyDescent="0.25">
      <c r="A277" s="627" t="s">
        <v>414</v>
      </c>
      <c r="B277" s="629">
        <v>0.16661806972966201</v>
      </c>
      <c r="C277" s="207"/>
      <c r="D277" s="328"/>
      <c r="E277" s="629">
        <v>0.141659512967266</v>
      </c>
      <c r="F277" s="629">
        <v>0.19157662649205801</v>
      </c>
    </row>
    <row r="278" spans="1:6" x14ac:dyDescent="0.25">
      <c r="A278" s="627" t="s">
        <v>423</v>
      </c>
      <c r="B278" s="629">
        <v>0.35497756621950899</v>
      </c>
      <c r="C278" s="207"/>
      <c r="D278" s="328" t="s">
        <v>586</v>
      </c>
      <c r="E278" s="629">
        <v>0.32527809541744201</v>
      </c>
      <c r="F278" s="629">
        <v>0.38467703702157702</v>
      </c>
    </row>
    <row r="279" spans="1:6" ht="15" x14ac:dyDescent="0.25">
      <c r="A279" s="627" t="s">
        <v>402</v>
      </c>
      <c r="B279" s="629">
        <v>0.180568723315921</v>
      </c>
      <c r="C279" s="207"/>
      <c r="D279" s="207"/>
      <c r="E279" s="629">
        <v>0.16670766904641099</v>
      </c>
      <c r="F279" s="629">
        <v>0.19442977758543101</v>
      </c>
    </row>
    <row r="280" spans="1:6" x14ac:dyDescent="0.25">
      <c r="A280" s="627" t="s">
        <v>421</v>
      </c>
      <c r="B280" s="629">
        <v>7.7532197909202794E-2</v>
      </c>
      <c r="C280" s="207"/>
      <c r="D280" s="328"/>
      <c r="E280" s="629">
        <v>6.2999816413035495E-2</v>
      </c>
      <c r="F280" s="629">
        <v>9.2064579405370203E-2</v>
      </c>
    </row>
    <row r="281" spans="1:6" x14ac:dyDescent="0.25">
      <c r="A281" s="627" t="s">
        <v>404</v>
      </c>
      <c r="B281" s="629">
        <v>0.46575518891585199</v>
      </c>
      <c r="C281" s="207"/>
      <c r="D281" s="328"/>
      <c r="E281" s="629">
        <v>0.44492423626497901</v>
      </c>
      <c r="F281" s="629">
        <v>0.48658614156672603</v>
      </c>
    </row>
    <row r="282" spans="1:6" x14ac:dyDescent="0.25">
      <c r="A282" s="627" t="s">
        <v>424</v>
      </c>
      <c r="B282" s="629">
        <v>0.20977614550542101</v>
      </c>
      <c r="C282" s="207"/>
      <c r="D282" s="328"/>
      <c r="E282" s="629">
        <v>0.179031063010366</v>
      </c>
      <c r="F282" s="629">
        <v>0.24052122800047701</v>
      </c>
    </row>
    <row r="283" spans="1:6" ht="15" x14ac:dyDescent="0.25">
      <c r="A283" s="627" t="s">
        <v>420</v>
      </c>
      <c r="B283" s="629">
        <v>5.8416659022108103E-2</v>
      </c>
      <c r="C283" s="207"/>
      <c r="D283" s="207"/>
      <c r="E283" s="629">
        <v>4.5585358508363198E-2</v>
      </c>
      <c r="F283" s="629">
        <v>7.1247959535852903E-2</v>
      </c>
    </row>
    <row r="284" spans="1:6" x14ac:dyDescent="0.25">
      <c r="A284" s="627" t="s">
        <v>422</v>
      </c>
      <c r="B284" s="629">
        <v>9.2449077566696403E-2</v>
      </c>
      <c r="C284" s="207"/>
      <c r="D284" s="328"/>
      <c r="E284" s="629">
        <v>7.5693811440893002E-2</v>
      </c>
      <c r="F284" s="629">
        <v>0.1092043436925</v>
      </c>
    </row>
    <row r="285" spans="1:6" ht="15" x14ac:dyDescent="0.25">
      <c r="A285" s="627" t="s">
        <v>418</v>
      </c>
      <c r="B285" s="629">
        <v>5.6942681149198301E-2</v>
      </c>
      <c r="C285" s="207"/>
      <c r="D285" s="207"/>
      <c r="E285" s="629">
        <v>4.27173261012712E-2</v>
      </c>
      <c r="F285" s="629">
        <v>7.1168036197125403E-2</v>
      </c>
    </row>
    <row r="286" spans="1:6" ht="15" x14ac:dyDescent="0.25">
      <c r="A286" s="627" t="s">
        <v>416</v>
      </c>
      <c r="B286" s="629">
        <v>0.139525516574697</v>
      </c>
      <c r="C286" s="207"/>
      <c r="D286" s="207"/>
      <c r="E286" s="629">
        <v>0.12333123667417401</v>
      </c>
      <c r="F286" s="629">
        <v>0.15571979647522</v>
      </c>
    </row>
    <row r="287" spans="1:6" x14ac:dyDescent="0.25">
      <c r="A287" s="627" t="s">
        <v>419</v>
      </c>
      <c r="B287" s="629">
        <v>6.7559138237128696E-2</v>
      </c>
      <c r="C287" s="207"/>
      <c r="D287" s="328"/>
      <c r="E287" s="629">
        <v>5.3420434150183098E-2</v>
      </c>
      <c r="F287" s="629">
        <v>8.1697842324074399E-2</v>
      </c>
    </row>
    <row r="288" spans="1:6" x14ac:dyDescent="0.25">
      <c r="A288" s="128" t="s">
        <v>425</v>
      </c>
      <c r="B288" s="215">
        <v>3.4260639644454402E-2</v>
      </c>
      <c r="C288" s="178"/>
      <c r="D288" s="125"/>
      <c r="E288" s="215">
        <v>1.7633895327704801E-2</v>
      </c>
      <c r="F288" s="215">
        <v>5.0887383961204097E-2</v>
      </c>
    </row>
    <row r="289" spans="1:6" ht="30" x14ac:dyDescent="0.25">
      <c r="A289" s="632" t="s">
        <v>643</v>
      </c>
      <c r="B289" s="632"/>
      <c r="C289" s="632"/>
      <c r="D289" s="632"/>
      <c r="E289" s="632"/>
      <c r="F289" s="632"/>
    </row>
    <row r="290" spans="1:6" x14ac:dyDescent="0.25">
      <c r="A290" s="103" t="s">
        <v>596</v>
      </c>
      <c r="B290" s="217">
        <v>0.43482080000000001</v>
      </c>
      <c r="C290" s="631"/>
      <c r="D290" s="125" t="s">
        <v>586</v>
      </c>
      <c r="E290" s="217">
        <v>0.43180350000000001</v>
      </c>
      <c r="F290" s="217">
        <v>0.43783810000000001</v>
      </c>
    </row>
    <row r="291" spans="1:6" x14ac:dyDescent="0.25">
      <c r="A291" s="624" t="s">
        <v>597</v>
      </c>
      <c r="B291" s="625">
        <v>0.430123011389277</v>
      </c>
      <c r="C291" s="328"/>
      <c r="D291" s="328"/>
      <c r="E291" s="625">
        <v>0.425996885875291</v>
      </c>
      <c r="F291" s="625">
        <v>0.434249136903263</v>
      </c>
    </row>
    <row r="292" spans="1:6" x14ac:dyDescent="0.25">
      <c r="A292" s="626" t="s">
        <v>581</v>
      </c>
      <c r="B292" s="625">
        <v>0.43992393669387397</v>
      </c>
      <c r="C292" s="328"/>
      <c r="D292" s="328"/>
      <c r="E292" s="625">
        <v>0.435539034881404</v>
      </c>
      <c r="F292" s="625">
        <v>0.44430883850634401</v>
      </c>
    </row>
    <row r="293" spans="1:6" x14ac:dyDescent="0.25">
      <c r="A293" s="210" t="s">
        <v>585</v>
      </c>
      <c r="B293" s="211"/>
      <c r="C293" s="212"/>
      <c r="D293" s="213"/>
      <c r="E293" s="211"/>
      <c r="F293" s="211"/>
    </row>
    <row r="294" spans="1:6" x14ac:dyDescent="0.25">
      <c r="A294" s="627" t="s">
        <v>401</v>
      </c>
      <c r="B294" s="625">
        <v>0.34875550259601101</v>
      </c>
      <c r="C294" s="628"/>
      <c r="D294" s="328"/>
      <c r="E294" s="625">
        <v>0.34047578867746497</v>
      </c>
      <c r="F294" s="625">
        <v>0.357035216514557</v>
      </c>
    </row>
    <row r="295" spans="1:6" x14ac:dyDescent="0.25">
      <c r="A295" s="627" t="s">
        <v>399</v>
      </c>
      <c r="B295" s="625">
        <v>0.53687076750483798</v>
      </c>
      <c r="C295" s="328"/>
      <c r="D295" s="328"/>
      <c r="E295" s="625">
        <v>0.52851585665050305</v>
      </c>
      <c r="F295" s="625">
        <v>0.54522567835917402</v>
      </c>
    </row>
    <row r="296" spans="1:6" x14ac:dyDescent="0.25">
      <c r="A296" s="627" t="s">
        <v>405</v>
      </c>
      <c r="B296" s="625">
        <v>0.38088987088228998</v>
      </c>
      <c r="C296" s="328"/>
      <c r="D296" s="328"/>
      <c r="E296" s="625">
        <v>0.36861077583641799</v>
      </c>
      <c r="F296" s="625">
        <v>0.39316896592816097</v>
      </c>
    </row>
    <row r="297" spans="1:6" x14ac:dyDescent="0.25">
      <c r="A297" s="627" t="s">
        <v>403</v>
      </c>
      <c r="B297" s="625">
        <v>0.50419401730411495</v>
      </c>
      <c r="C297" s="328"/>
      <c r="D297" s="328"/>
      <c r="E297" s="625">
        <v>0.49448507309474399</v>
      </c>
      <c r="F297" s="625">
        <v>0.51390296151348602</v>
      </c>
    </row>
    <row r="298" spans="1:6" x14ac:dyDescent="0.25">
      <c r="A298" s="627" t="s">
        <v>411</v>
      </c>
      <c r="B298" s="625">
        <v>0.391925312891449</v>
      </c>
      <c r="C298" s="328"/>
      <c r="D298" s="328"/>
      <c r="E298" s="625">
        <v>0.369292539659689</v>
      </c>
      <c r="F298" s="625">
        <v>0.41455808612320899</v>
      </c>
    </row>
    <row r="299" spans="1:6" x14ac:dyDescent="0.25">
      <c r="A299" s="627" t="s">
        <v>415</v>
      </c>
      <c r="B299" s="629">
        <v>0.15059235111711899</v>
      </c>
      <c r="C299" s="630" t="s">
        <v>323</v>
      </c>
      <c r="D299" s="630"/>
      <c r="E299" s="629">
        <v>0.107081762219145</v>
      </c>
      <c r="F299" s="629">
        <v>0.19410294001509201</v>
      </c>
    </row>
    <row r="300" spans="1:6" x14ac:dyDescent="0.25">
      <c r="A300" s="627" t="s">
        <v>413</v>
      </c>
      <c r="B300" s="625">
        <v>0.47669685137492701</v>
      </c>
      <c r="C300" s="328"/>
      <c r="D300" s="328"/>
      <c r="E300" s="625">
        <v>0.43088580784679498</v>
      </c>
      <c r="F300" s="625">
        <v>0.52250789490306004</v>
      </c>
    </row>
    <row r="301" spans="1:6" x14ac:dyDescent="0.25">
      <c r="A301" s="627" t="s">
        <v>409</v>
      </c>
      <c r="B301" s="629">
        <v>0.47085754357844101</v>
      </c>
      <c r="C301" s="630"/>
      <c r="D301" s="630"/>
      <c r="E301" s="629">
        <v>0.44605030424459602</v>
      </c>
      <c r="F301" s="629">
        <v>0.49566478291228599</v>
      </c>
    </row>
    <row r="302" spans="1:6" x14ac:dyDescent="0.25">
      <c r="A302" s="627" t="s">
        <v>407</v>
      </c>
      <c r="B302" s="629">
        <v>0.286137062295583</v>
      </c>
      <c r="C302" s="630"/>
      <c r="D302" s="630"/>
      <c r="E302" s="629">
        <v>0.27235844025876199</v>
      </c>
      <c r="F302" s="629">
        <v>0.29991568433240501</v>
      </c>
    </row>
    <row r="303" spans="1:6" x14ac:dyDescent="0.25">
      <c r="A303" s="210" t="s">
        <v>587</v>
      </c>
      <c r="B303" s="211"/>
      <c r="C303" s="212"/>
      <c r="D303" s="213"/>
      <c r="E303" s="211"/>
      <c r="F303" s="211"/>
    </row>
    <row r="304" spans="1:6" x14ac:dyDescent="0.25">
      <c r="A304" s="627" t="s">
        <v>410</v>
      </c>
      <c r="B304" s="629">
        <v>0.424014097344595</v>
      </c>
      <c r="C304" s="328"/>
      <c r="D304" s="328"/>
      <c r="E304" s="629">
        <v>0.39973286923669399</v>
      </c>
      <c r="F304" s="629">
        <v>0.44829532545249601</v>
      </c>
    </row>
    <row r="305" spans="1:6" x14ac:dyDescent="0.25">
      <c r="A305" s="627" t="s">
        <v>400</v>
      </c>
      <c r="B305" s="629">
        <v>0.35053065668765099</v>
      </c>
      <c r="C305" s="207"/>
      <c r="D305" s="328"/>
      <c r="E305" s="629">
        <v>0.33741706530172999</v>
      </c>
      <c r="F305" s="629">
        <v>0.36364424807357199</v>
      </c>
    </row>
    <row r="306" spans="1:6" x14ac:dyDescent="0.25">
      <c r="A306" s="627" t="s">
        <v>417</v>
      </c>
      <c r="B306" s="629">
        <v>0.55840510555317502</v>
      </c>
      <c r="C306" s="207"/>
      <c r="D306" s="328"/>
      <c r="E306" s="629">
        <v>0.52993837506265495</v>
      </c>
      <c r="F306" s="629">
        <v>0.58687183604369597</v>
      </c>
    </row>
    <row r="307" spans="1:6" x14ac:dyDescent="0.25">
      <c r="A307" s="627" t="s">
        <v>397</v>
      </c>
      <c r="B307" s="629">
        <v>0.47237740213339402</v>
      </c>
      <c r="C307" s="328"/>
      <c r="D307" s="328"/>
      <c r="E307" s="629">
        <v>0.459620390610746</v>
      </c>
      <c r="F307" s="629">
        <v>0.48513441365604199</v>
      </c>
    </row>
    <row r="308" spans="1:6" x14ac:dyDescent="0.25">
      <c r="A308" s="627" t="s">
        <v>408</v>
      </c>
      <c r="B308" s="629">
        <v>0.50690311728895798</v>
      </c>
      <c r="C308" s="207"/>
      <c r="D308" s="328"/>
      <c r="E308" s="629">
        <v>0.482804079744027</v>
      </c>
      <c r="F308" s="629">
        <v>0.53100215483388802</v>
      </c>
    </row>
    <row r="309" spans="1:6" x14ac:dyDescent="0.25">
      <c r="A309" s="627" t="s">
        <v>406</v>
      </c>
      <c r="B309" s="629">
        <v>0.58523119392684597</v>
      </c>
      <c r="C309" s="207"/>
      <c r="D309" s="328" t="s">
        <v>590</v>
      </c>
      <c r="E309" s="629">
        <v>0.565381937329971</v>
      </c>
      <c r="F309" s="629">
        <v>0.60508045052372095</v>
      </c>
    </row>
    <row r="310" spans="1:6" x14ac:dyDescent="0.25">
      <c r="A310" s="627" t="s">
        <v>412</v>
      </c>
      <c r="B310" s="629">
        <v>0.59033320746363904</v>
      </c>
      <c r="C310" s="207"/>
      <c r="D310" s="328"/>
      <c r="E310" s="629">
        <v>0.56655094201246303</v>
      </c>
      <c r="F310" s="629">
        <v>0.61411547291481505</v>
      </c>
    </row>
    <row r="311" spans="1:6" ht="15" x14ac:dyDescent="0.25">
      <c r="A311" s="627" t="s">
        <v>426</v>
      </c>
      <c r="B311" s="629">
        <v>0.35227740229209498</v>
      </c>
      <c r="C311" s="207"/>
      <c r="D311" s="207"/>
      <c r="E311" s="629">
        <v>0.323695477041823</v>
      </c>
      <c r="F311" s="629">
        <v>0.38085932754236801</v>
      </c>
    </row>
    <row r="312" spans="1:6" x14ac:dyDescent="0.25">
      <c r="A312" s="627" t="s">
        <v>414</v>
      </c>
      <c r="B312" s="629">
        <v>0.247788839366296</v>
      </c>
      <c r="C312" s="207"/>
      <c r="D312" s="328"/>
      <c r="E312" s="629">
        <v>0.22372323871247801</v>
      </c>
      <c r="F312" s="629">
        <v>0.271854440020113</v>
      </c>
    </row>
    <row r="313" spans="1:6" x14ac:dyDescent="0.25">
      <c r="A313" s="627" t="s">
        <v>423</v>
      </c>
      <c r="B313" s="629">
        <v>0.38098708634158601</v>
      </c>
      <c r="C313" s="207"/>
      <c r="D313" s="328"/>
      <c r="E313" s="629">
        <v>0.35271037379609699</v>
      </c>
      <c r="F313" s="629">
        <v>0.40926379888707398</v>
      </c>
    </row>
    <row r="314" spans="1:6" ht="15" x14ac:dyDescent="0.25">
      <c r="A314" s="627" t="s">
        <v>402</v>
      </c>
      <c r="B314" s="629">
        <v>0.59605029154970601</v>
      </c>
      <c r="C314" s="207"/>
      <c r="D314" s="207"/>
      <c r="E314" s="629">
        <v>0.57880890899475301</v>
      </c>
      <c r="F314" s="629">
        <v>0.61329167410465901</v>
      </c>
    </row>
    <row r="315" spans="1:6" x14ac:dyDescent="0.25">
      <c r="A315" s="627" t="s">
        <v>421</v>
      </c>
      <c r="B315" s="629">
        <v>0.380716162339929</v>
      </c>
      <c r="C315" s="207"/>
      <c r="D315" s="328"/>
      <c r="E315" s="629">
        <v>0.34885288737940401</v>
      </c>
      <c r="F315" s="629">
        <v>0.41257943730045399</v>
      </c>
    </row>
    <row r="316" spans="1:6" x14ac:dyDescent="0.25">
      <c r="A316" s="627" t="s">
        <v>404</v>
      </c>
      <c r="B316" s="629">
        <v>0.43437766902105401</v>
      </c>
      <c r="C316" s="207"/>
      <c r="D316" s="328"/>
      <c r="E316" s="629">
        <v>0.41334895706576102</v>
      </c>
      <c r="F316" s="629">
        <v>0.455406380976347</v>
      </c>
    </row>
    <row r="317" spans="1:6" x14ac:dyDescent="0.25">
      <c r="A317" s="627" t="s">
        <v>424</v>
      </c>
      <c r="B317" s="629">
        <v>0.37571411915588199</v>
      </c>
      <c r="C317" s="207"/>
      <c r="D317" s="328"/>
      <c r="E317" s="629">
        <v>0.33588636082908302</v>
      </c>
      <c r="F317" s="629">
        <v>0.41554187748268101</v>
      </c>
    </row>
    <row r="318" spans="1:6" ht="15" x14ac:dyDescent="0.25">
      <c r="A318" s="627" t="s">
        <v>420</v>
      </c>
      <c r="B318" s="629">
        <v>0.30310980643977598</v>
      </c>
      <c r="C318" s="207"/>
      <c r="D318" s="207"/>
      <c r="E318" s="629">
        <v>0.27529000448558999</v>
      </c>
      <c r="F318" s="629">
        <v>0.33092960839396202</v>
      </c>
    </row>
    <row r="319" spans="1:6" x14ac:dyDescent="0.25">
      <c r="A319" s="627" t="s">
        <v>422</v>
      </c>
      <c r="B319" s="629">
        <v>0.51475664677777</v>
      </c>
      <c r="C319" s="207"/>
      <c r="D319" s="328" t="s">
        <v>586</v>
      </c>
      <c r="E319" s="629">
        <v>0.48265502882049799</v>
      </c>
      <c r="F319" s="629">
        <v>0.54685826473504295</v>
      </c>
    </row>
    <row r="320" spans="1:6" ht="15" x14ac:dyDescent="0.25">
      <c r="A320" s="627" t="s">
        <v>418</v>
      </c>
      <c r="B320" s="629">
        <v>0.321452641808122</v>
      </c>
      <c r="C320" s="207"/>
      <c r="D320" s="207"/>
      <c r="E320" s="629">
        <v>0.29251579467229999</v>
      </c>
      <c r="F320" s="629">
        <v>0.35038948894394401</v>
      </c>
    </row>
    <row r="321" spans="1:6" ht="15" x14ac:dyDescent="0.25">
      <c r="A321" s="627" t="s">
        <v>416</v>
      </c>
      <c r="B321" s="629">
        <v>0.64676897463782701</v>
      </c>
      <c r="C321" s="207"/>
      <c r="D321" s="207"/>
      <c r="E321" s="629">
        <v>0.62341215996590105</v>
      </c>
      <c r="F321" s="629">
        <v>0.67012578930975297</v>
      </c>
    </row>
    <row r="322" spans="1:6" x14ac:dyDescent="0.25">
      <c r="A322" s="627" t="s">
        <v>419</v>
      </c>
      <c r="B322" s="629">
        <v>0.35759640452313501</v>
      </c>
      <c r="C322" s="207"/>
      <c r="D322" s="328"/>
      <c r="E322" s="629">
        <v>0.33199952881033301</v>
      </c>
      <c r="F322" s="629">
        <v>0.38319328023593802</v>
      </c>
    </row>
    <row r="323" spans="1:6" x14ac:dyDescent="0.25">
      <c r="A323" s="128" t="s">
        <v>425</v>
      </c>
      <c r="B323" s="215">
        <v>0.24862873055610199</v>
      </c>
      <c r="C323" s="178"/>
      <c r="D323" s="125"/>
      <c r="E323" s="215">
        <v>0.21690504365396099</v>
      </c>
      <c r="F323" s="215">
        <v>0.28035241745824402</v>
      </c>
    </row>
    <row r="324" spans="1:6" ht="15" x14ac:dyDescent="0.25">
      <c r="A324" s="632" t="s">
        <v>644</v>
      </c>
      <c r="B324" s="632"/>
      <c r="C324" s="632"/>
      <c r="D324" s="632"/>
      <c r="E324" s="632"/>
      <c r="F324" s="632"/>
    </row>
    <row r="325" spans="1:6" x14ac:dyDescent="0.25">
      <c r="A325" s="103" t="s">
        <v>596</v>
      </c>
      <c r="B325" s="217">
        <v>0.39626539999999999</v>
      </c>
      <c r="C325" s="631"/>
      <c r="D325" s="125"/>
      <c r="E325" s="217">
        <v>0.39318389999999998</v>
      </c>
      <c r="F325" s="217">
        <v>0.3993468</v>
      </c>
    </row>
    <row r="326" spans="1:6" x14ac:dyDescent="0.25">
      <c r="A326" s="624" t="s">
        <v>597</v>
      </c>
      <c r="B326" s="625">
        <v>0.46877943584292803</v>
      </c>
      <c r="C326" s="328"/>
      <c r="D326" s="328"/>
      <c r="E326" s="625">
        <v>0.46448422698771402</v>
      </c>
      <c r="F326" s="625">
        <v>0.47307464469814098</v>
      </c>
    </row>
    <row r="327" spans="1:6" x14ac:dyDescent="0.25">
      <c r="A327" s="626" t="s">
        <v>581</v>
      </c>
      <c r="B327" s="625">
        <v>0.31749388656675398</v>
      </c>
      <c r="C327" s="328"/>
      <c r="D327" s="328"/>
      <c r="E327" s="625">
        <v>0.31327868976928203</v>
      </c>
      <c r="F327" s="625">
        <v>0.32170908336422599</v>
      </c>
    </row>
    <row r="328" spans="1:6" x14ac:dyDescent="0.25">
      <c r="A328" s="210" t="s">
        <v>585</v>
      </c>
      <c r="B328" s="211"/>
      <c r="C328" s="212"/>
      <c r="D328" s="213"/>
      <c r="E328" s="211"/>
      <c r="F328" s="211"/>
    </row>
    <row r="329" spans="1:6" x14ac:dyDescent="0.25">
      <c r="A329" s="627" t="s">
        <v>401</v>
      </c>
      <c r="B329" s="625">
        <v>0.38574549084023801</v>
      </c>
      <c r="C329" s="628"/>
      <c r="D329" s="328"/>
      <c r="E329" s="625">
        <v>0.37689068676604998</v>
      </c>
      <c r="F329" s="625">
        <v>0.394600294914425</v>
      </c>
    </row>
    <row r="330" spans="1:6" x14ac:dyDescent="0.25">
      <c r="A330" s="627" t="s">
        <v>399</v>
      </c>
      <c r="B330" s="625">
        <v>0.18635299303731701</v>
      </c>
      <c r="C330" s="328"/>
      <c r="D330" s="328"/>
      <c r="E330" s="625">
        <v>0.18008643923026599</v>
      </c>
      <c r="F330" s="625">
        <v>0.19261954684436899</v>
      </c>
    </row>
    <row r="331" spans="1:6" x14ac:dyDescent="0.25">
      <c r="A331" s="627" t="s">
        <v>405</v>
      </c>
      <c r="B331" s="625">
        <v>0.52153879283643001</v>
      </c>
      <c r="C331" s="328"/>
      <c r="D331" s="328"/>
      <c r="E331" s="625">
        <v>0.50839447678330296</v>
      </c>
      <c r="F331" s="625">
        <v>0.53468310888955795</v>
      </c>
    </row>
    <row r="332" spans="1:6" x14ac:dyDescent="0.25">
      <c r="A332" s="627" t="s">
        <v>403</v>
      </c>
      <c r="B332" s="625">
        <v>0.17902718220911201</v>
      </c>
      <c r="C332" s="328"/>
      <c r="D332" s="328"/>
      <c r="E332" s="625">
        <v>0.17213865657438401</v>
      </c>
      <c r="F332" s="625">
        <v>0.18591570784384001</v>
      </c>
    </row>
    <row r="333" spans="1:6" x14ac:dyDescent="0.25">
      <c r="A333" s="627" t="s">
        <v>411</v>
      </c>
      <c r="B333" s="625">
        <v>0.476151729601833</v>
      </c>
      <c r="C333" s="328"/>
      <c r="D333" s="328"/>
      <c r="E333" s="625">
        <v>0.45252879009486802</v>
      </c>
      <c r="F333" s="625">
        <v>0.49977466910879798</v>
      </c>
    </row>
    <row r="334" spans="1:6" x14ac:dyDescent="0.25">
      <c r="A334" s="627" t="s">
        <v>415</v>
      </c>
      <c r="B334" s="629">
        <v>0.84097956587421496</v>
      </c>
      <c r="C334" s="630"/>
      <c r="D334" s="630"/>
      <c r="E334" s="629">
        <v>0.79682804463335899</v>
      </c>
      <c r="F334" s="629">
        <v>0.88513108711507005</v>
      </c>
    </row>
    <row r="335" spans="1:6" x14ac:dyDescent="0.25">
      <c r="A335" s="627" t="s">
        <v>413</v>
      </c>
      <c r="B335" s="625">
        <v>0.33500872310376301</v>
      </c>
      <c r="C335" s="328"/>
      <c r="D335" s="328" t="s">
        <v>590</v>
      </c>
      <c r="E335" s="625">
        <v>0.28991974896269701</v>
      </c>
      <c r="F335" s="625">
        <v>0.38009769724483</v>
      </c>
    </row>
    <row r="336" spans="1:6" x14ac:dyDescent="0.25">
      <c r="A336" s="627" t="s">
        <v>409</v>
      </c>
      <c r="B336" s="629">
        <v>0.37716890402724901</v>
      </c>
      <c r="C336" s="630"/>
      <c r="D336" s="630"/>
      <c r="E336" s="629">
        <v>0.35182301117295101</v>
      </c>
      <c r="F336" s="629">
        <v>0.40251479688154701</v>
      </c>
    </row>
    <row r="337" spans="1:6" x14ac:dyDescent="0.25">
      <c r="A337" s="627" t="s">
        <v>407</v>
      </c>
      <c r="B337" s="629">
        <v>0.58538409876435304</v>
      </c>
      <c r="C337" s="630"/>
      <c r="D337" s="328" t="s">
        <v>590</v>
      </c>
      <c r="E337" s="629">
        <v>0.56945642304510802</v>
      </c>
      <c r="F337" s="629">
        <v>0.60131177448359896</v>
      </c>
    </row>
    <row r="338" spans="1:6" x14ac:dyDescent="0.25">
      <c r="A338" s="210" t="s">
        <v>587</v>
      </c>
      <c r="B338" s="211"/>
      <c r="C338" s="212"/>
      <c r="D338" s="213"/>
      <c r="E338" s="211"/>
      <c r="F338" s="211"/>
    </row>
    <row r="339" spans="1:6" x14ac:dyDescent="0.25">
      <c r="A339" s="627" t="s">
        <v>410</v>
      </c>
      <c r="B339" s="629">
        <v>0.34557938870997101</v>
      </c>
      <c r="C339" s="328"/>
      <c r="D339" s="328"/>
      <c r="E339" s="629">
        <v>0.32094386379191397</v>
      </c>
      <c r="F339" s="629">
        <v>0.370214913628028</v>
      </c>
    </row>
    <row r="340" spans="1:6" x14ac:dyDescent="0.25">
      <c r="A340" s="627" t="s">
        <v>400</v>
      </c>
      <c r="B340" s="629">
        <v>0.24426477766235699</v>
      </c>
      <c r="C340" s="207"/>
      <c r="D340" s="328"/>
      <c r="E340" s="629">
        <v>0.23229176890120201</v>
      </c>
      <c r="F340" s="629">
        <v>0.25623778642351203</v>
      </c>
    </row>
    <row r="341" spans="1:6" x14ac:dyDescent="0.25">
      <c r="A341" s="627" t="s">
        <v>417</v>
      </c>
      <c r="B341" s="629">
        <v>0.24566042753098599</v>
      </c>
      <c r="C341" s="207"/>
      <c r="D341" s="328"/>
      <c r="E341" s="629">
        <v>0.22195877584837001</v>
      </c>
      <c r="F341" s="629">
        <v>0.269362079213602</v>
      </c>
    </row>
    <row r="342" spans="1:6" x14ac:dyDescent="0.25">
      <c r="A342" s="627" t="s">
        <v>397</v>
      </c>
      <c r="B342" s="629">
        <v>0.14091397238772799</v>
      </c>
      <c r="C342" s="328"/>
      <c r="D342" s="328"/>
      <c r="E342" s="629">
        <v>0.13223868623594601</v>
      </c>
      <c r="F342" s="629">
        <v>0.14958925853951099</v>
      </c>
    </row>
    <row r="343" spans="1:6" x14ac:dyDescent="0.25">
      <c r="A343" s="627" t="s">
        <v>408</v>
      </c>
      <c r="B343" s="629">
        <v>0.117109655826026</v>
      </c>
      <c r="C343" s="207"/>
      <c r="D343" s="328"/>
      <c r="E343" s="629">
        <v>0.10435481836744</v>
      </c>
      <c r="F343" s="629">
        <v>0.129864493284612</v>
      </c>
    </row>
    <row r="344" spans="1:6" x14ac:dyDescent="0.25">
      <c r="A344" s="627" t="s">
        <v>406</v>
      </c>
      <c r="B344" s="629">
        <v>0.18286224382632699</v>
      </c>
      <c r="C344" s="207"/>
      <c r="D344" s="328"/>
      <c r="E344" s="629">
        <v>0.16836495177956001</v>
      </c>
      <c r="F344" s="629">
        <v>0.19735953587309399</v>
      </c>
    </row>
    <row r="345" spans="1:6" x14ac:dyDescent="0.25">
      <c r="A345" s="627" t="s">
        <v>412</v>
      </c>
      <c r="B345" s="629">
        <v>0.23383116967668799</v>
      </c>
      <c r="C345" s="207"/>
      <c r="D345" s="328"/>
      <c r="E345" s="629">
        <v>0.21369167589441601</v>
      </c>
      <c r="F345" s="629">
        <v>0.25397066345896102</v>
      </c>
    </row>
    <row r="346" spans="1:6" ht="15" x14ac:dyDescent="0.25">
      <c r="A346" s="627" t="s">
        <v>426</v>
      </c>
      <c r="B346" s="629">
        <v>0.438583602703497</v>
      </c>
      <c r="C346" s="207"/>
      <c r="D346" s="207"/>
      <c r="E346" s="629">
        <v>0.40680019622033398</v>
      </c>
      <c r="F346" s="629">
        <v>0.47036700918666002</v>
      </c>
    </row>
    <row r="347" spans="1:6" x14ac:dyDescent="0.25">
      <c r="A347" s="627" t="s">
        <v>414</v>
      </c>
      <c r="B347" s="629">
        <v>0.58559309090404199</v>
      </c>
      <c r="C347" s="207"/>
      <c r="D347" s="328"/>
      <c r="E347" s="629">
        <v>0.55453388450486496</v>
      </c>
      <c r="F347" s="629">
        <v>0.61665229730321902</v>
      </c>
    </row>
    <row r="348" spans="1:6" x14ac:dyDescent="0.25">
      <c r="A348" s="627" t="s">
        <v>423</v>
      </c>
      <c r="B348" s="629">
        <v>0.264035347438905</v>
      </c>
      <c r="C348" s="207"/>
      <c r="D348" s="328"/>
      <c r="E348" s="629">
        <v>0.23671683543619701</v>
      </c>
      <c r="F348" s="629">
        <v>0.29135385944161302</v>
      </c>
    </row>
    <row r="349" spans="1:6" ht="15" x14ac:dyDescent="0.25">
      <c r="A349" s="627" t="s">
        <v>402</v>
      </c>
      <c r="B349" s="629">
        <v>0.22338098513437299</v>
      </c>
      <c r="C349" s="207"/>
      <c r="D349" s="207"/>
      <c r="E349" s="629">
        <v>0.209432516808889</v>
      </c>
      <c r="F349" s="629">
        <v>0.23732945345985801</v>
      </c>
    </row>
    <row r="350" spans="1:6" x14ac:dyDescent="0.25">
      <c r="A350" s="627" t="s">
        <v>421</v>
      </c>
      <c r="B350" s="629">
        <v>0.54175163975086804</v>
      </c>
      <c r="C350" s="207"/>
      <c r="D350" s="328"/>
      <c r="E350" s="629">
        <v>0.50870490011369496</v>
      </c>
      <c r="F350" s="629">
        <v>0.57479837938804101</v>
      </c>
    </row>
    <row r="351" spans="1:6" x14ac:dyDescent="0.25">
      <c r="A351" s="627" t="s">
        <v>404</v>
      </c>
      <c r="B351" s="629">
        <v>9.9867142063093994E-2</v>
      </c>
      <c r="C351" s="207"/>
      <c r="D351" s="328"/>
      <c r="E351" s="629">
        <v>8.83259874064527E-2</v>
      </c>
      <c r="F351" s="629">
        <v>0.111408296719735</v>
      </c>
    </row>
    <row r="352" spans="1:6" x14ac:dyDescent="0.25">
      <c r="A352" s="627" t="s">
        <v>424</v>
      </c>
      <c r="B352" s="629">
        <v>0.41450973533869701</v>
      </c>
      <c r="C352" s="207"/>
      <c r="D352" s="328" t="s">
        <v>586</v>
      </c>
      <c r="E352" s="629">
        <v>0.36615591330041303</v>
      </c>
      <c r="F352" s="629">
        <v>0.46286355737697998</v>
      </c>
    </row>
    <row r="353" spans="1:6" ht="15" x14ac:dyDescent="0.25">
      <c r="A353" s="627" t="s">
        <v>420</v>
      </c>
      <c r="B353" s="629">
        <v>0.63847353453811595</v>
      </c>
      <c r="C353" s="207"/>
      <c r="D353" s="207"/>
      <c r="E353" s="629">
        <v>0.60891538998523698</v>
      </c>
      <c r="F353" s="629">
        <v>0.66803167909099403</v>
      </c>
    </row>
    <row r="354" spans="1:6" x14ac:dyDescent="0.25">
      <c r="A354" s="627" t="s">
        <v>422</v>
      </c>
      <c r="B354" s="629">
        <v>0.39279427565553299</v>
      </c>
      <c r="C354" s="207"/>
      <c r="D354" s="328"/>
      <c r="E354" s="629">
        <v>0.36159200869837699</v>
      </c>
      <c r="F354" s="629">
        <v>0.42399654261268899</v>
      </c>
    </row>
    <row r="355" spans="1:6" ht="15" x14ac:dyDescent="0.25">
      <c r="A355" s="627" t="s">
        <v>418</v>
      </c>
      <c r="B355" s="629">
        <v>0.62160467704267997</v>
      </c>
      <c r="C355" s="207"/>
      <c r="D355" s="207"/>
      <c r="E355" s="629">
        <v>0.59130248094752602</v>
      </c>
      <c r="F355" s="629">
        <v>0.65190687313783302</v>
      </c>
    </row>
    <row r="356" spans="1:6" ht="15" x14ac:dyDescent="0.25">
      <c r="A356" s="627" t="s">
        <v>416</v>
      </c>
      <c r="B356" s="629">
        <v>0.21370550878747599</v>
      </c>
      <c r="C356" s="207"/>
      <c r="D356" s="207"/>
      <c r="E356" s="629">
        <v>0.193449903125712</v>
      </c>
      <c r="F356" s="629">
        <v>0.23396111444924</v>
      </c>
    </row>
    <row r="357" spans="1:6" x14ac:dyDescent="0.25">
      <c r="A357" s="627" t="s">
        <v>419</v>
      </c>
      <c r="B357" s="629">
        <v>0.57484445723973598</v>
      </c>
      <c r="C357" s="207"/>
      <c r="D357" s="328" t="s">
        <v>586</v>
      </c>
      <c r="E357" s="629">
        <v>0.54817882768988502</v>
      </c>
      <c r="F357" s="629">
        <v>0.60151008678958695</v>
      </c>
    </row>
    <row r="358" spans="1:6" x14ac:dyDescent="0.25">
      <c r="A358" s="128" t="s">
        <v>425</v>
      </c>
      <c r="B358" s="215">
        <v>0.71711062979944296</v>
      </c>
      <c r="C358" s="178"/>
      <c r="D358" s="125"/>
      <c r="E358" s="215">
        <v>0.683299950736454</v>
      </c>
      <c r="F358" s="215">
        <v>0.75092130886243202</v>
      </c>
    </row>
    <row r="359" spans="1:6" x14ac:dyDescent="0.25">
      <c r="A359" s="442" t="s">
        <v>645</v>
      </c>
      <c r="B359" s="442"/>
      <c r="C359" s="442"/>
      <c r="D359" s="442"/>
      <c r="E359" s="442"/>
      <c r="F359" s="442"/>
    </row>
    <row r="360" spans="1:6" ht="15" x14ac:dyDescent="0.25">
      <c r="A360" s="632" t="s">
        <v>646</v>
      </c>
      <c r="B360" s="632"/>
      <c r="C360" s="632"/>
      <c r="D360" s="632"/>
      <c r="E360" s="632"/>
      <c r="F360" s="632"/>
    </row>
    <row r="361" spans="1:6" ht="15" x14ac:dyDescent="0.25">
      <c r="A361" s="103" t="s">
        <v>596</v>
      </c>
      <c r="B361" s="217">
        <v>0.34326440000000003</v>
      </c>
      <c r="C361" s="631"/>
      <c r="D361" s="631"/>
      <c r="E361" s="217">
        <v>0.33939340000000001</v>
      </c>
      <c r="F361" s="217">
        <v>0.34713549999999999</v>
      </c>
    </row>
    <row r="362" spans="1:6" x14ac:dyDescent="0.25">
      <c r="A362" s="624" t="s">
        <v>597</v>
      </c>
      <c r="B362" s="625">
        <v>0.33331680451263201</v>
      </c>
      <c r="C362" s="328"/>
      <c r="D362" s="328"/>
      <c r="E362" s="625">
        <v>0.32872497947246998</v>
      </c>
      <c r="F362" s="625">
        <v>0.33790862955279399</v>
      </c>
    </row>
    <row r="363" spans="1:6" x14ac:dyDescent="0.25">
      <c r="A363" s="626" t="s">
        <v>581</v>
      </c>
      <c r="B363" s="625">
        <v>0.35929762846438401</v>
      </c>
      <c r="C363" s="328"/>
      <c r="D363" s="328"/>
      <c r="E363" s="625">
        <v>0.35404754597279697</v>
      </c>
      <c r="F363" s="625">
        <v>0.36454771095596999</v>
      </c>
    </row>
    <row r="364" spans="1:6" x14ac:dyDescent="0.25">
      <c r="A364" s="210" t="s">
        <v>585</v>
      </c>
      <c r="B364" s="211"/>
      <c r="C364" s="212"/>
      <c r="D364" s="213"/>
      <c r="E364" s="211"/>
      <c r="F364" s="211"/>
    </row>
    <row r="365" spans="1:6" x14ac:dyDescent="0.25">
      <c r="A365" s="627" t="s">
        <v>401</v>
      </c>
      <c r="B365" s="625">
        <v>0.383004163245315</v>
      </c>
      <c r="C365" s="628"/>
      <c r="D365" s="328"/>
      <c r="E365" s="625">
        <v>0.37227686961376799</v>
      </c>
      <c r="F365" s="625">
        <v>0.39373145687686101</v>
      </c>
    </row>
    <row r="366" spans="1:6" x14ac:dyDescent="0.25">
      <c r="A366" s="627" t="s">
        <v>399</v>
      </c>
      <c r="B366" s="625">
        <v>0.39398950050113302</v>
      </c>
      <c r="C366" s="328"/>
      <c r="D366" s="328"/>
      <c r="E366" s="625">
        <v>0.38347673633608598</v>
      </c>
      <c r="F366" s="625">
        <v>0.404502264666179</v>
      </c>
    </row>
    <row r="367" spans="1:6" x14ac:dyDescent="0.25">
      <c r="A367" s="627" t="s">
        <v>405</v>
      </c>
      <c r="B367" s="625">
        <v>0.29454409013850003</v>
      </c>
      <c r="C367" s="328"/>
      <c r="D367" s="328" t="s">
        <v>586</v>
      </c>
      <c r="E367" s="625">
        <v>0.281478844850583</v>
      </c>
      <c r="F367" s="625">
        <v>0.307609335426417</v>
      </c>
    </row>
    <row r="368" spans="1:6" x14ac:dyDescent="0.25">
      <c r="A368" s="627" t="s">
        <v>403</v>
      </c>
      <c r="B368" s="625">
        <v>0.37665855854236302</v>
      </c>
      <c r="C368" s="328"/>
      <c r="D368" s="328"/>
      <c r="E368" s="625">
        <v>0.36543213395883001</v>
      </c>
      <c r="F368" s="625">
        <v>0.38788498312589598</v>
      </c>
    </row>
    <row r="369" spans="1:6" x14ac:dyDescent="0.25">
      <c r="A369" s="627" t="s">
        <v>411</v>
      </c>
      <c r="B369" s="625">
        <v>0.35492443115761502</v>
      </c>
      <c r="C369" s="328"/>
      <c r="D369" s="328" t="s">
        <v>590</v>
      </c>
      <c r="E369" s="625">
        <v>0.32746431955063399</v>
      </c>
      <c r="F369" s="625">
        <v>0.38238454276459599</v>
      </c>
    </row>
    <row r="370" spans="1:6" x14ac:dyDescent="0.25">
      <c r="A370" s="627" t="s">
        <v>415</v>
      </c>
      <c r="B370" s="629">
        <v>9.8034902478369296E-2</v>
      </c>
      <c r="C370" s="630" t="s">
        <v>323</v>
      </c>
      <c r="D370" s="630"/>
      <c r="E370" s="629">
        <v>5.9393695242034701E-2</v>
      </c>
      <c r="F370" s="629">
        <v>0.13667610971470401</v>
      </c>
    </row>
    <row r="371" spans="1:6" x14ac:dyDescent="0.25">
      <c r="A371" s="627" t="s">
        <v>413</v>
      </c>
      <c r="B371" s="625">
        <v>0.36437548950136101</v>
      </c>
      <c r="C371" s="328"/>
      <c r="D371" s="328"/>
      <c r="E371" s="625">
        <v>0.30846058733252302</v>
      </c>
      <c r="F371" s="625">
        <v>0.42029039167019999</v>
      </c>
    </row>
    <row r="372" spans="1:6" x14ac:dyDescent="0.25">
      <c r="A372" s="627" t="s">
        <v>409</v>
      </c>
      <c r="B372" s="629">
        <v>0.33682745985931301</v>
      </c>
      <c r="C372" s="630"/>
      <c r="D372" s="630"/>
      <c r="E372" s="629">
        <v>0.30770429278323902</v>
      </c>
      <c r="F372" s="629">
        <v>0.36595062693538699</v>
      </c>
    </row>
    <row r="373" spans="1:6" x14ac:dyDescent="0.25">
      <c r="A373" s="627" t="s">
        <v>407</v>
      </c>
      <c r="B373" s="629">
        <v>0.19049294358891899</v>
      </c>
      <c r="C373" s="630"/>
      <c r="D373" s="630"/>
      <c r="E373" s="629">
        <v>0.17744162143992101</v>
      </c>
      <c r="F373" s="629">
        <v>0.20354426573791601</v>
      </c>
    </row>
    <row r="374" spans="1:6" x14ac:dyDescent="0.25">
      <c r="A374" s="210" t="s">
        <v>587</v>
      </c>
      <c r="B374" s="211"/>
      <c r="C374" s="212"/>
      <c r="D374" s="213"/>
      <c r="E374" s="211"/>
      <c r="F374" s="211"/>
    </row>
    <row r="375" spans="1:6" x14ac:dyDescent="0.25">
      <c r="A375" s="627" t="s">
        <v>410</v>
      </c>
      <c r="B375" s="629">
        <v>0.49122460273539398</v>
      </c>
      <c r="C375" s="328"/>
      <c r="D375" s="328"/>
      <c r="E375" s="629">
        <v>0.457068544250192</v>
      </c>
      <c r="F375" s="629">
        <v>0.52538066122059601</v>
      </c>
    </row>
    <row r="376" spans="1:6" ht="15" x14ac:dyDescent="0.25">
      <c r="A376" s="627" t="s">
        <v>400</v>
      </c>
      <c r="B376" s="629">
        <v>0.46172509112397098</v>
      </c>
      <c r="C376" s="207"/>
      <c r="D376" s="207"/>
      <c r="E376" s="629">
        <v>0.44495572866239302</v>
      </c>
      <c r="F376" s="629">
        <v>0.47849445358554898</v>
      </c>
    </row>
    <row r="377" spans="1:6" x14ac:dyDescent="0.25">
      <c r="A377" s="627" t="s">
        <v>417</v>
      </c>
      <c r="B377" s="629">
        <v>0.33438464453949901</v>
      </c>
      <c r="C377" s="207"/>
      <c r="D377" s="328"/>
      <c r="E377" s="629">
        <v>0.30293543887405</v>
      </c>
      <c r="F377" s="629">
        <v>0.36583385020494702</v>
      </c>
    </row>
    <row r="378" spans="1:6" x14ac:dyDescent="0.25">
      <c r="A378" s="627" t="s">
        <v>397</v>
      </c>
      <c r="B378" s="629">
        <v>0.50209507360295402</v>
      </c>
      <c r="C378" s="328"/>
      <c r="D378" s="328"/>
      <c r="E378" s="629">
        <v>0.48556672525776101</v>
      </c>
      <c r="F378" s="629">
        <v>0.51862342194814604</v>
      </c>
    </row>
    <row r="379" spans="1:6" x14ac:dyDescent="0.25">
      <c r="A379" s="627" t="s">
        <v>408</v>
      </c>
      <c r="B379" s="629">
        <v>0.37695529336099898</v>
      </c>
      <c r="C379" s="207"/>
      <c r="D379" s="328"/>
      <c r="E379" s="629">
        <v>0.34816571747299602</v>
      </c>
      <c r="F379" s="629">
        <v>0.40574486924900199</v>
      </c>
    </row>
    <row r="380" spans="1:6" ht="15" x14ac:dyDescent="0.25">
      <c r="A380" s="627" t="s">
        <v>406</v>
      </c>
      <c r="B380" s="629">
        <v>0.246941717580833</v>
      </c>
      <c r="C380" s="207"/>
      <c r="D380" s="207"/>
      <c r="E380" s="629">
        <v>0.22629885404639799</v>
      </c>
      <c r="F380" s="629">
        <v>0.267584581115269</v>
      </c>
    </row>
    <row r="381" spans="1:6" x14ac:dyDescent="0.25">
      <c r="A381" s="627" t="s">
        <v>412</v>
      </c>
      <c r="B381" s="629">
        <v>0.29361526681587902</v>
      </c>
      <c r="C381" s="207"/>
      <c r="D381" s="328"/>
      <c r="E381" s="629">
        <v>0.26358639102235698</v>
      </c>
      <c r="F381" s="629">
        <v>0.323644142609402</v>
      </c>
    </row>
    <row r="382" spans="1:6" ht="15" x14ac:dyDescent="0.25">
      <c r="A382" s="627" t="s">
        <v>426</v>
      </c>
      <c r="B382" s="629">
        <v>0.22848623341879401</v>
      </c>
      <c r="C382" s="207"/>
      <c r="D382" s="207"/>
      <c r="E382" s="629">
        <v>0.19856718567975901</v>
      </c>
      <c r="F382" s="629">
        <v>0.25840528115782802</v>
      </c>
    </row>
    <row r="383" spans="1:6" x14ac:dyDescent="0.25">
      <c r="A383" s="627" t="s">
        <v>414</v>
      </c>
      <c r="B383" s="629">
        <v>0.245946795799006</v>
      </c>
      <c r="C383" s="207"/>
      <c r="D383" s="328"/>
      <c r="E383" s="629">
        <v>0.214806326322038</v>
      </c>
      <c r="F383" s="629">
        <v>0.27708726527597499</v>
      </c>
    </row>
    <row r="384" spans="1:6" x14ac:dyDescent="0.25">
      <c r="A384" s="627" t="s">
        <v>423</v>
      </c>
      <c r="B384" s="629">
        <v>0.26144572973452102</v>
      </c>
      <c r="C384" s="207"/>
      <c r="D384" s="328"/>
      <c r="E384" s="629">
        <v>0.23301584808922499</v>
      </c>
      <c r="F384" s="629">
        <v>0.28987561137981699</v>
      </c>
    </row>
    <row r="385" spans="1:6" ht="15" x14ac:dyDescent="0.25">
      <c r="A385" s="627" t="s">
        <v>402</v>
      </c>
      <c r="B385" s="629">
        <v>0.26184562747583101</v>
      </c>
      <c r="C385" s="207"/>
      <c r="D385" s="207"/>
      <c r="E385" s="629">
        <v>0.24316854104320801</v>
      </c>
      <c r="F385" s="629">
        <v>0.28052271390845501</v>
      </c>
    </row>
    <row r="386" spans="1:6" x14ac:dyDescent="0.25">
      <c r="A386" s="627" t="s">
        <v>421</v>
      </c>
      <c r="B386" s="629">
        <v>0.31306314264513602</v>
      </c>
      <c r="C386" s="207"/>
      <c r="D386" s="328"/>
      <c r="E386" s="629">
        <v>0.28015390088302899</v>
      </c>
      <c r="F386" s="629">
        <v>0.34597238440724398</v>
      </c>
    </row>
    <row r="387" spans="1:6" x14ac:dyDescent="0.25">
      <c r="A387" s="627" t="s">
        <v>404</v>
      </c>
      <c r="B387" s="629">
        <v>0.51088267458209702</v>
      </c>
      <c r="C387" s="207"/>
      <c r="D387" s="328"/>
      <c r="E387" s="629">
        <v>0.48585843301577802</v>
      </c>
      <c r="F387" s="629">
        <v>0.53590691614841501</v>
      </c>
    </row>
    <row r="388" spans="1:6" x14ac:dyDescent="0.25">
      <c r="A388" s="627" t="s">
        <v>424</v>
      </c>
      <c r="B388" s="629">
        <v>0.46048595801782799</v>
      </c>
      <c r="C388" s="207"/>
      <c r="D388" s="328"/>
      <c r="E388" s="629">
        <v>0.40682471713755602</v>
      </c>
      <c r="F388" s="629">
        <v>0.51414719889810001</v>
      </c>
    </row>
    <row r="389" spans="1:6" ht="15" x14ac:dyDescent="0.25">
      <c r="A389" s="627" t="s">
        <v>420</v>
      </c>
      <c r="B389" s="629">
        <v>0.19756365789696301</v>
      </c>
      <c r="C389" s="207"/>
      <c r="D389" s="207"/>
      <c r="E389" s="629">
        <v>0.16466504293275999</v>
      </c>
      <c r="F389" s="629">
        <v>0.230462272861166</v>
      </c>
    </row>
    <row r="390" spans="1:6" x14ac:dyDescent="0.25">
      <c r="A390" s="627" t="s">
        <v>422</v>
      </c>
      <c r="B390" s="629">
        <v>0.22180117364283999</v>
      </c>
      <c r="C390" s="207"/>
      <c r="D390" s="328"/>
      <c r="E390" s="629">
        <v>0.192493933857319</v>
      </c>
      <c r="F390" s="629">
        <v>0.25110841342836199</v>
      </c>
    </row>
    <row r="391" spans="1:6" ht="15" x14ac:dyDescent="0.25">
      <c r="A391" s="627" t="s">
        <v>418</v>
      </c>
      <c r="B391" s="629">
        <v>0.323454936254159</v>
      </c>
      <c r="C391" s="207"/>
      <c r="D391" s="207"/>
      <c r="E391" s="629">
        <v>0.29295606396729901</v>
      </c>
      <c r="F391" s="629">
        <v>0.35395380854101899</v>
      </c>
    </row>
    <row r="392" spans="1:6" ht="15" x14ac:dyDescent="0.25">
      <c r="A392" s="627" t="s">
        <v>416</v>
      </c>
      <c r="B392" s="629">
        <v>0.27981515568885401</v>
      </c>
      <c r="C392" s="207"/>
      <c r="D392" s="207"/>
      <c r="E392" s="629">
        <v>0.25374707516509698</v>
      </c>
      <c r="F392" s="629">
        <v>0.30588323621261099</v>
      </c>
    </row>
    <row r="393" spans="1:6" x14ac:dyDescent="0.25">
      <c r="A393" s="627" t="s">
        <v>419</v>
      </c>
      <c r="B393" s="629">
        <v>0.35400829037734999</v>
      </c>
      <c r="C393" s="207"/>
      <c r="D393" s="328"/>
      <c r="E393" s="629">
        <v>0.32463266759526999</v>
      </c>
      <c r="F393" s="629">
        <v>0.38338391315942899</v>
      </c>
    </row>
    <row r="394" spans="1:6" x14ac:dyDescent="0.25">
      <c r="A394" s="128" t="s">
        <v>425</v>
      </c>
      <c r="B394" s="215">
        <v>0.129277851276803</v>
      </c>
      <c r="C394" s="178"/>
      <c r="D394" s="125"/>
      <c r="E394" s="215">
        <v>0.10263096458356</v>
      </c>
      <c r="F394" s="215">
        <v>0.155924737970045</v>
      </c>
    </row>
    <row r="395" spans="1:6" ht="15" x14ac:dyDescent="0.25">
      <c r="A395" s="442" t="s">
        <v>647</v>
      </c>
      <c r="B395" s="442"/>
      <c r="C395" s="442"/>
      <c r="D395" s="442"/>
      <c r="E395" s="442"/>
      <c r="F395" s="442"/>
    </row>
    <row r="396" spans="1:6" ht="15" x14ac:dyDescent="0.25">
      <c r="A396" s="632" t="s">
        <v>648</v>
      </c>
      <c r="B396" s="632"/>
      <c r="C396" s="632"/>
      <c r="D396" s="632"/>
      <c r="E396" s="632"/>
      <c r="F396" s="632"/>
    </row>
    <row r="397" spans="1:6" ht="15" x14ac:dyDescent="0.25">
      <c r="A397" s="103" t="s">
        <v>596</v>
      </c>
      <c r="B397" s="217">
        <v>0.129125927</v>
      </c>
      <c r="C397" s="631"/>
      <c r="D397" s="631"/>
      <c r="E397" s="217">
        <v>0.12663486400000001</v>
      </c>
      <c r="F397" s="217">
        <v>0.13161698999999999</v>
      </c>
    </row>
    <row r="398" spans="1:6" x14ac:dyDescent="0.25">
      <c r="A398" s="624" t="s">
        <v>597</v>
      </c>
      <c r="B398" s="625">
        <v>0.13155787399999999</v>
      </c>
      <c r="C398" s="328"/>
      <c r="D398" s="328"/>
      <c r="E398" s="625">
        <v>0.128547407</v>
      </c>
      <c r="F398" s="625">
        <v>0.13456834200000001</v>
      </c>
    </row>
    <row r="399" spans="1:6" x14ac:dyDescent="0.25">
      <c r="A399" s="626" t="s">
        <v>581</v>
      </c>
      <c r="B399" s="625">
        <v>0.125222111</v>
      </c>
      <c r="C399" s="328"/>
      <c r="D399" s="328" t="s">
        <v>590</v>
      </c>
      <c r="E399" s="625">
        <v>0.121902306</v>
      </c>
      <c r="F399" s="625">
        <v>0.12854191600000001</v>
      </c>
    </row>
    <row r="400" spans="1:6" x14ac:dyDescent="0.25">
      <c r="A400" s="210" t="s">
        <v>585</v>
      </c>
      <c r="B400" s="211"/>
      <c r="C400" s="212"/>
      <c r="D400" s="213"/>
      <c r="E400" s="211"/>
      <c r="F400" s="211"/>
    </row>
    <row r="401" spans="1:6" x14ac:dyDescent="0.25">
      <c r="A401" s="627" t="s">
        <v>401</v>
      </c>
      <c r="B401" s="625">
        <v>0.18722766800000001</v>
      </c>
      <c r="C401" s="628"/>
      <c r="D401" s="328"/>
      <c r="E401" s="625">
        <v>0.179229154</v>
      </c>
      <c r="F401" s="625">
        <v>0.195226181</v>
      </c>
    </row>
    <row r="402" spans="1:6" x14ac:dyDescent="0.25">
      <c r="A402" s="627" t="s">
        <v>399</v>
      </c>
      <c r="B402" s="625">
        <v>7.1199334000000003E-2</v>
      </c>
      <c r="C402" s="328"/>
      <c r="D402" s="328"/>
      <c r="E402" s="625">
        <v>6.6235245999999998E-2</v>
      </c>
      <c r="F402" s="625">
        <v>7.6163420999999995E-2</v>
      </c>
    </row>
    <row r="403" spans="1:6" x14ac:dyDescent="0.25">
      <c r="A403" s="627" t="s">
        <v>405</v>
      </c>
      <c r="B403" s="625">
        <v>0.17293393900000001</v>
      </c>
      <c r="C403" s="328"/>
      <c r="D403" s="328"/>
      <c r="E403" s="625">
        <v>0.162340916</v>
      </c>
      <c r="F403" s="625">
        <v>0.18352696199999999</v>
      </c>
    </row>
    <row r="404" spans="1:6" x14ac:dyDescent="0.25">
      <c r="A404" s="627" t="s">
        <v>403</v>
      </c>
      <c r="B404" s="625">
        <v>8.5605072000000004E-2</v>
      </c>
      <c r="C404" s="328"/>
      <c r="D404" s="328"/>
      <c r="E404" s="625">
        <v>7.9656795000000002E-2</v>
      </c>
      <c r="F404" s="625">
        <v>9.1553349000000006E-2</v>
      </c>
    </row>
    <row r="405" spans="1:6" x14ac:dyDescent="0.25">
      <c r="A405" s="627" t="s">
        <v>411</v>
      </c>
      <c r="B405" s="625">
        <v>0.12884036300000001</v>
      </c>
      <c r="C405" s="328"/>
      <c r="D405" s="328"/>
      <c r="E405" s="625">
        <v>0.112562539</v>
      </c>
      <c r="F405" s="625">
        <v>0.14511818700000001</v>
      </c>
    </row>
    <row r="406" spans="1:6" x14ac:dyDescent="0.25">
      <c r="A406" s="627" t="s">
        <v>415</v>
      </c>
      <c r="B406" s="629">
        <v>8.2783398999999994E-2</v>
      </c>
      <c r="C406" s="630"/>
      <c r="D406" s="328"/>
      <c r="E406" s="629">
        <v>3.8477154E-2</v>
      </c>
      <c r="F406" s="629">
        <v>0.127089645</v>
      </c>
    </row>
    <row r="407" spans="1:6" x14ac:dyDescent="0.25">
      <c r="A407" s="627" t="s">
        <v>413</v>
      </c>
      <c r="B407" s="625">
        <v>8.4000915999999995E-2</v>
      </c>
      <c r="C407" s="328"/>
      <c r="D407" s="328"/>
      <c r="E407" s="625">
        <v>6.2520622999999997E-2</v>
      </c>
      <c r="F407" s="625">
        <v>0.10548120800000001</v>
      </c>
    </row>
    <row r="408" spans="1:6" x14ac:dyDescent="0.25">
      <c r="A408" s="627" t="s">
        <v>409</v>
      </c>
      <c r="B408" s="629">
        <v>4.1862726000000003E-2</v>
      </c>
      <c r="C408" s="630"/>
      <c r="D408" s="328"/>
      <c r="E408" s="629">
        <v>3.1128091E-2</v>
      </c>
      <c r="F408" s="629">
        <v>5.2597362000000002E-2</v>
      </c>
    </row>
    <row r="409" spans="1:6" x14ac:dyDescent="0.25">
      <c r="A409" s="627" t="s">
        <v>407</v>
      </c>
      <c r="B409" s="629">
        <v>0.22158667900000001</v>
      </c>
      <c r="C409" s="630"/>
      <c r="D409" s="630"/>
      <c r="E409" s="629">
        <v>0.207948298</v>
      </c>
      <c r="F409" s="629">
        <v>0.23522505899999999</v>
      </c>
    </row>
    <row r="410" spans="1:6" x14ac:dyDescent="0.25">
      <c r="A410" s="210" t="s">
        <v>587</v>
      </c>
      <c r="B410" s="211"/>
      <c r="C410" s="212"/>
      <c r="D410" s="213"/>
      <c r="E410" s="211"/>
      <c r="F410" s="211"/>
    </row>
    <row r="411" spans="1:6" x14ac:dyDescent="0.25">
      <c r="A411" s="627" t="s">
        <v>410</v>
      </c>
      <c r="B411" s="629">
        <v>5.9214166999999998E-2</v>
      </c>
      <c r="C411" s="328"/>
      <c r="D411" s="328"/>
      <c r="E411" s="629">
        <v>4.4808141000000003E-2</v>
      </c>
      <c r="F411" s="629">
        <v>7.3620193E-2</v>
      </c>
    </row>
    <row r="412" spans="1:6" ht="15" x14ac:dyDescent="0.25">
      <c r="A412" s="627" t="s">
        <v>400</v>
      </c>
      <c r="B412" s="629">
        <v>0.225581904</v>
      </c>
      <c r="C412" s="207"/>
      <c r="D412" s="207"/>
      <c r="E412" s="629">
        <v>0.21268177499999999</v>
      </c>
      <c r="F412" s="629">
        <v>0.23848203400000001</v>
      </c>
    </row>
    <row r="413" spans="1:6" x14ac:dyDescent="0.25">
      <c r="A413" s="627" t="s">
        <v>417</v>
      </c>
      <c r="B413" s="629">
        <v>9.5149531999999995E-2</v>
      </c>
      <c r="C413" s="207"/>
      <c r="D413" s="328" t="s">
        <v>590</v>
      </c>
      <c r="E413" s="629">
        <v>7.7347226000000005E-2</v>
      </c>
      <c r="F413" s="629">
        <v>0.112951838</v>
      </c>
    </row>
    <row r="414" spans="1:6" x14ac:dyDescent="0.25">
      <c r="A414" s="627" t="s">
        <v>397</v>
      </c>
      <c r="B414" s="629">
        <v>3.6511120000000001E-2</v>
      </c>
      <c r="C414" s="328"/>
      <c r="D414" s="328"/>
      <c r="E414" s="629">
        <v>3.0591422E-2</v>
      </c>
      <c r="F414" s="629">
        <v>4.2430819000000002E-2</v>
      </c>
    </row>
    <row r="415" spans="1:6" x14ac:dyDescent="0.25">
      <c r="A415" s="627" t="s">
        <v>408</v>
      </c>
      <c r="B415" s="629">
        <v>6.7524583999999999E-2</v>
      </c>
      <c r="C415" s="207"/>
      <c r="D415" s="328"/>
      <c r="E415" s="629">
        <v>5.4872544000000002E-2</v>
      </c>
      <c r="F415" s="629">
        <v>8.0176624000000002E-2</v>
      </c>
    </row>
    <row r="416" spans="1:6" ht="15" x14ac:dyDescent="0.25">
      <c r="A416" s="627" t="s">
        <v>406</v>
      </c>
      <c r="B416" s="629">
        <v>0.15918679199999999</v>
      </c>
      <c r="C416" s="207"/>
      <c r="D416" s="207"/>
      <c r="E416" s="629">
        <v>0.141743443</v>
      </c>
      <c r="F416" s="629">
        <v>0.17663013999999999</v>
      </c>
    </row>
    <row r="417" spans="1:6" x14ac:dyDescent="0.25">
      <c r="A417" s="627" t="s">
        <v>412</v>
      </c>
      <c r="B417" s="629">
        <v>9.2837443000000006E-2</v>
      </c>
      <c r="C417" s="207"/>
      <c r="D417" s="328"/>
      <c r="E417" s="629">
        <v>7.6600695999999996E-2</v>
      </c>
      <c r="F417" s="629">
        <v>0.109074189</v>
      </c>
    </row>
    <row r="418" spans="1:6" x14ac:dyDescent="0.25">
      <c r="A418" s="627" t="s">
        <v>426</v>
      </c>
      <c r="B418" s="629">
        <v>0.367005996</v>
      </c>
      <c r="C418" s="207"/>
      <c r="D418" s="328"/>
      <c r="E418" s="629">
        <v>0.33243904800000001</v>
      </c>
      <c r="F418" s="629">
        <v>0.40157294500000001</v>
      </c>
    </row>
    <row r="419" spans="1:6" x14ac:dyDescent="0.25">
      <c r="A419" s="627" t="s">
        <v>414</v>
      </c>
      <c r="B419" s="629">
        <v>0.18306630400000001</v>
      </c>
      <c r="C419" s="207"/>
      <c r="D419" s="328"/>
      <c r="E419" s="629">
        <v>0.15391123400000001</v>
      </c>
      <c r="F419" s="629">
        <v>0.21222137399999999</v>
      </c>
    </row>
    <row r="420" spans="1:6" x14ac:dyDescent="0.25">
      <c r="A420" s="627" t="s">
        <v>423</v>
      </c>
      <c r="B420" s="629">
        <v>0.43248701699999997</v>
      </c>
      <c r="C420" s="207"/>
      <c r="D420" s="328"/>
      <c r="E420" s="629">
        <v>0.40019225600000002</v>
      </c>
      <c r="F420" s="629">
        <v>0.46478177700000001</v>
      </c>
    </row>
    <row r="421" spans="1:6" x14ac:dyDescent="0.25">
      <c r="A421" s="627" t="s">
        <v>402</v>
      </c>
      <c r="B421" s="629">
        <v>0.103730404</v>
      </c>
      <c r="C421" s="207"/>
      <c r="D421" s="328"/>
      <c r="E421" s="629">
        <v>9.0383033000000002E-2</v>
      </c>
      <c r="F421" s="629">
        <v>0.117077775</v>
      </c>
    </row>
    <row r="422" spans="1:6" x14ac:dyDescent="0.25">
      <c r="A422" s="627" t="s">
        <v>421</v>
      </c>
      <c r="B422" s="629">
        <v>0.13114029699999999</v>
      </c>
      <c r="C422" s="207"/>
      <c r="D422" s="328"/>
      <c r="E422" s="629">
        <v>0.107585002</v>
      </c>
      <c r="F422" s="629">
        <v>0.15469559199999999</v>
      </c>
    </row>
    <row r="423" spans="1:6" x14ac:dyDescent="0.25">
      <c r="A423" s="627" t="s">
        <v>404</v>
      </c>
      <c r="B423" s="629">
        <v>2.779622E-2</v>
      </c>
      <c r="C423" s="207"/>
      <c r="D423" s="328"/>
      <c r="E423" s="629">
        <v>1.8953509E-2</v>
      </c>
      <c r="F423" s="629">
        <v>3.663893E-2</v>
      </c>
    </row>
    <row r="424" spans="1:6" x14ac:dyDescent="0.25">
      <c r="A424" s="627" t="s">
        <v>424</v>
      </c>
      <c r="B424" s="629">
        <v>7.7530924000000001E-2</v>
      </c>
      <c r="C424" s="207"/>
      <c r="D424" s="328"/>
      <c r="E424" s="629">
        <v>5.3600263000000002E-2</v>
      </c>
      <c r="F424" s="629">
        <v>0.10146158399999999</v>
      </c>
    </row>
    <row r="425" spans="1:6" ht="15" x14ac:dyDescent="0.25">
      <c r="A425" s="627" t="s">
        <v>420</v>
      </c>
      <c r="B425" s="629">
        <v>0.14079232799999999</v>
      </c>
      <c r="C425" s="207"/>
      <c r="D425" s="207"/>
      <c r="E425" s="629">
        <v>0.117789849</v>
      </c>
      <c r="F425" s="629">
        <v>0.16379480599999999</v>
      </c>
    </row>
    <row r="426" spans="1:6" x14ac:dyDescent="0.25">
      <c r="A426" s="627" t="s">
        <v>422</v>
      </c>
      <c r="B426" s="629">
        <v>0.181031679</v>
      </c>
      <c r="C426" s="207"/>
      <c r="D426" s="328"/>
      <c r="E426" s="629">
        <v>0.154095764</v>
      </c>
      <c r="F426" s="629">
        <v>0.20796759400000001</v>
      </c>
    </row>
    <row r="427" spans="1:6" ht="15" x14ac:dyDescent="0.25">
      <c r="A427" s="627" t="s">
        <v>418</v>
      </c>
      <c r="B427" s="629">
        <v>0.160864488</v>
      </c>
      <c r="C427" s="207"/>
      <c r="D427" s="207"/>
      <c r="E427" s="629">
        <v>0.13762077</v>
      </c>
      <c r="F427" s="629">
        <v>0.184108205</v>
      </c>
    </row>
    <row r="428" spans="1:6" ht="15" x14ac:dyDescent="0.25">
      <c r="A428" s="627" t="s">
        <v>416</v>
      </c>
      <c r="B428" s="629">
        <v>0.112881806</v>
      </c>
      <c r="C428" s="207"/>
      <c r="D428" s="207"/>
      <c r="E428" s="629">
        <v>9.5678813000000001E-2</v>
      </c>
      <c r="F428" s="629">
        <v>0.130084799</v>
      </c>
    </row>
    <row r="429" spans="1:6" x14ac:dyDescent="0.25">
      <c r="A429" s="627" t="s">
        <v>419</v>
      </c>
      <c r="B429" s="629">
        <v>0.182118952</v>
      </c>
      <c r="C429" s="207"/>
      <c r="D429" s="328"/>
      <c r="E429" s="629">
        <v>0.1585125</v>
      </c>
      <c r="F429" s="629">
        <v>0.205725403</v>
      </c>
    </row>
    <row r="430" spans="1:6" x14ac:dyDescent="0.25">
      <c r="A430" s="128" t="s">
        <v>425</v>
      </c>
      <c r="B430" s="215">
        <v>0.110930749</v>
      </c>
      <c r="C430" s="178"/>
      <c r="D430" s="125"/>
      <c r="E430" s="215">
        <v>8.8636611000000004E-2</v>
      </c>
      <c r="F430" s="215">
        <v>0.13322488699999999</v>
      </c>
    </row>
    <row r="431" spans="1:6" ht="15" x14ac:dyDescent="0.25">
      <c r="A431" s="632" t="s">
        <v>649</v>
      </c>
      <c r="B431" s="632"/>
      <c r="C431" s="632"/>
      <c r="D431" s="632"/>
      <c r="E431" s="632"/>
      <c r="F431" s="632"/>
    </row>
    <row r="432" spans="1:6" ht="15" x14ac:dyDescent="0.25">
      <c r="A432" s="103" t="s">
        <v>596</v>
      </c>
      <c r="B432" s="217">
        <v>0.23122440599999999</v>
      </c>
      <c r="C432" s="631"/>
      <c r="D432" s="631"/>
      <c r="E432" s="217">
        <v>0.22778520699999999</v>
      </c>
      <c r="F432" s="217">
        <v>0.234663606</v>
      </c>
    </row>
    <row r="433" spans="1:6" x14ac:dyDescent="0.25">
      <c r="A433" s="624" t="s">
        <v>597</v>
      </c>
      <c r="B433" s="625">
        <v>0.237401375</v>
      </c>
      <c r="C433" s="328"/>
      <c r="D433" s="328"/>
      <c r="E433" s="625">
        <v>0.233274484</v>
      </c>
      <c r="F433" s="625">
        <v>0.24152826599999999</v>
      </c>
    </row>
    <row r="434" spans="1:6" x14ac:dyDescent="0.25">
      <c r="A434" s="626" t="s">
        <v>581</v>
      </c>
      <c r="B434" s="625">
        <v>0.22130899800000001</v>
      </c>
      <c r="C434" s="328"/>
      <c r="D434" s="328"/>
      <c r="E434" s="625">
        <v>0.21681711200000001</v>
      </c>
      <c r="F434" s="625">
        <v>0.22580088400000001</v>
      </c>
    </row>
    <row r="435" spans="1:6" x14ac:dyDescent="0.25">
      <c r="A435" s="210" t="s">
        <v>585</v>
      </c>
      <c r="B435" s="211"/>
      <c r="C435" s="212"/>
      <c r="D435" s="213"/>
      <c r="E435" s="211"/>
      <c r="F435" s="211"/>
    </row>
    <row r="436" spans="1:6" x14ac:dyDescent="0.25">
      <c r="A436" s="627" t="s">
        <v>401</v>
      </c>
      <c r="B436" s="625">
        <v>0.27183914300000001</v>
      </c>
      <c r="C436" s="628"/>
      <c r="D436" s="328"/>
      <c r="E436" s="625">
        <v>0.26204518700000001</v>
      </c>
      <c r="F436" s="625">
        <v>0.28163310000000003</v>
      </c>
    </row>
    <row r="437" spans="1:6" x14ac:dyDescent="0.25">
      <c r="A437" s="627" t="s">
        <v>399</v>
      </c>
      <c r="B437" s="625">
        <v>0.20209875399999999</v>
      </c>
      <c r="C437" s="328"/>
      <c r="D437" s="328"/>
      <c r="E437" s="625">
        <v>0.193924137</v>
      </c>
      <c r="F437" s="625">
        <v>0.21027337199999999</v>
      </c>
    </row>
    <row r="438" spans="1:6" x14ac:dyDescent="0.25">
      <c r="A438" s="627" t="s">
        <v>405</v>
      </c>
      <c r="B438" s="625">
        <v>0.222221003</v>
      </c>
      <c r="C438" s="328"/>
      <c r="D438" s="328"/>
      <c r="E438" s="625">
        <v>0.20940267300000001</v>
      </c>
      <c r="F438" s="625">
        <v>0.23503933299999999</v>
      </c>
    </row>
    <row r="439" spans="1:6" x14ac:dyDescent="0.25">
      <c r="A439" s="627" t="s">
        <v>403</v>
      </c>
      <c r="B439" s="625">
        <v>0.19889264400000001</v>
      </c>
      <c r="C439" s="328"/>
      <c r="D439" s="328"/>
      <c r="E439" s="625">
        <v>0.18967471899999999</v>
      </c>
      <c r="F439" s="625">
        <v>0.20811056999999999</v>
      </c>
    </row>
    <row r="440" spans="1:6" x14ac:dyDescent="0.25">
      <c r="A440" s="627" t="s">
        <v>411</v>
      </c>
      <c r="B440" s="625">
        <v>0.21343457299999999</v>
      </c>
      <c r="C440" s="328"/>
      <c r="D440" s="328"/>
      <c r="E440" s="625">
        <v>0.19114250399999999</v>
      </c>
      <c r="F440" s="625">
        <v>0.23572664199999999</v>
      </c>
    </row>
    <row r="441" spans="1:6" x14ac:dyDescent="0.25">
      <c r="A441" s="627" t="s">
        <v>415</v>
      </c>
      <c r="B441" s="629">
        <v>0.18529109799999999</v>
      </c>
      <c r="C441" s="630"/>
      <c r="D441" s="328" t="s">
        <v>590</v>
      </c>
      <c r="E441" s="629">
        <v>0.133695799</v>
      </c>
      <c r="F441" s="629">
        <v>0.236886398</v>
      </c>
    </row>
    <row r="442" spans="1:6" x14ac:dyDescent="0.25">
      <c r="A442" s="627" t="s">
        <v>413</v>
      </c>
      <c r="B442" s="625">
        <v>0.19138628199999999</v>
      </c>
      <c r="C442" s="328"/>
      <c r="D442" s="328"/>
      <c r="E442" s="625">
        <v>0.13618930500000001</v>
      </c>
      <c r="F442" s="625">
        <v>0.246583259</v>
      </c>
    </row>
    <row r="443" spans="1:6" x14ac:dyDescent="0.25">
      <c r="A443" s="627" t="s">
        <v>409</v>
      </c>
      <c r="B443" s="629">
        <v>0.168136753</v>
      </c>
      <c r="C443" s="630"/>
      <c r="D443" s="328"/>
      <c r="E443" s="629">
        <v>0.14665154399999999</v>
      </c>
      <c r="F443" s="629">
        <v>0.18962196200000001</v>
      </c>
    </row>
    <row r="444" spans="1:6" x14ac:dyDescent="0.25">
      <c r="A444" s="627" t="s">
        <v>407</v>
      </c>
      <c r="B444" s="629">
        <v>0.21804004399999999</v>
      </c>
      <c r="C444" s="630"/>
      <c r="D444" s="630"/>
      <c r="E444" s="629">
        <v>0.204568096</v>
      </c>
      <c r="F444" s="629">
        <v>0.231511992</v>
      </c>
    </row>
    <row r="445" spans="1:6" x14ac:dyDescent="0.25">
      <c r="A445" s="210" t="s">
        <v>587</v>
      </c>
      <c r="B445" s="211"/>
      <c r="C445" s="212"/>
      <c r="D445" s="213"/>
      <c r="E445" s="211"/>
      <c r="F445" s="211"/>
    </row>
    <row r="446" spans="1:6" x14ac:dyDescent="0.25">
      <c r="A446" s="627" t="s">
        <v>410</v>
      </c>
      <c r="B446" s="629">
        <v>0.29096173600000003</v>
      </c>
      <c r="C446" s="328"/>
      <c r="D446" s="328"/>
      <c r="E446" s="629">
        <v>0.27821650199999998</v>
      </c>
      <c r="F446" s="629">
        <v>0.33799872800000003</v>
      </c>
    </row>
    <row r="447" spans="1:6" ht="15" x14ac:dyDescent="0.25">
      <c r="A447" s="627" t="s">
        <v>400</v>
      </c>
      <c r="B447" s="629">
        <v>0.27154019499999998</v>
      </c>
      <c r="C447" s="207"/>
      <c r="D447" s="207"/>
      <c r="E447" s="629">
        <v>0.28080018000000001</v>
      </c>
      <c r="F447" s="629">
        <v>0.310897429</v>
      </c>
    </row>
    <row r="448" spans="1:6" x14ac:dyDescent="0.25">
      <c r="A448" s="627" t="s">
        <v>417</v>
      </c>
      <c r="B448" s="629">
        <v>0.176873057</v>
      </c>
      <c r="C448" s="207"/>
      <c r="D448" s="328"/>
      <c r="E448" s="629">
        <v>0.17046951399999999</v>
      </c>
      <c r="F448" s="629">
        <v>0.22058027799999999</v>
      </c>
    </row>
    <row r="449" spans="1:6" x14ac:dyDescent="0.25">
      <c r="A449" s="627" t="s">
        <v>397</v>
      </c>
      <c r="B449" s="629">
        <v>7.6806040000000006E-2</v>
      </c>
      <c r="C449" s="328"/>
      <c r="D449" s="328"/>
      <c r="E449" s="629">
        <v>8.0976584000000004E-2</v>
      </c>
      <c r="F449" s="629">
        <v>9.8278795000000002E-2</v>
      </c>
    </row>
    <row r="450" spans="1:6" ht="15" x14ac:dyDescent="0.25">
      <c r="A450" s="627" t="s">
        <v>408</v>
      </c>
      <c r="B450" s="629">
        <v>0.16441967900000001</v>
      </c>
      <c r="C450" s="207"/>
      <c r="D450" s="207"/>
      <c r="E450" s="629">
        <v>0.16561643000000001</v>
      </c>
      <c r="F450" s="629">
        <v>0.20981624600000001</v>
      </c>
    </row>
    <row r="451" spans="1:6" ht="15" x14ac:dyDescent="0.25">
      <c r="A451" s="627" t="s">
        <v>406</v>
      </c>
      <c r="B451" s="629">
        <v>0.43981115100000001</v>
      </c>
      <c r="C451" s="207"/>
      <c r="D451" s="207"/>
      <c r="E451" s="629">
        <v>0.423347313</v>
      </c>
      <c r="F451" s="629">
        <v>0.47244698699999998</v>
      </c>
    </row>
    <row r="452" spans="1:6" x14ac:dyDescent="0.25">
      <c r="A452" s="627" t="s">
        <v>412</v>
      </c>
      <c r="B452" s="629">
        <v>0.272001989</v>
      </c>
      <c r="C452" s="207"/>
      <c r="D452" s="328"/>
      <c r="E452" s="629">
        <v>0.27738120100000002</v>
      </c>
      <c r="F452" s="629">
        <v>0.33513405299999999</v>
      </c>
    </row>
    <row r="453" spans="1:6" x14ac:dyDescent="0.25">
      <c r="A453" s="627" t="s">
        <v>426</v>
      </c>
      <c r="B453" s="629">
        <v>0.32751359600000002</v>
      </c>
      <c r="C453" s="207"/>
      <c r="D453" s="328"/>
      <c r="E453" s="629">
        <v>0.32284185900000001</v>
      </c>
      <c r="F453" s="629">
        <v>0.397261013</v>
      </c>
    </row>
    <row r="454" spans="1:6" x14ac:dyDescent="0.25">
      <c r="A454" s="627" t="s">
        <v>414</v>
      </c>
      <c r="B454" s="629">
        <v>0.306983071</v>
      </c>
      <c r="C454" s="207"/>
      <c r="D454" s="328"/>
      <c r="E454" s="629">
        <v>0.29284095199999999</v>
      </c>
      <c r="F454" s="629">
        <v>0.35893024499999998</v>
      </c>
    </row>
    <row r="455" spans="1:6" x14ac:dyDescent="0.25">
      <c r="A455" s="627" t="s">
        <v>423</v>
      </c>
      <c r="B455" s="629">
        <v>0.239824227</v>
      </c>
      <c r="C455" s="207"/>
      <c r="D455" s="328"/>
      <c r="E455" s="629">
        <v>0.25718194100000002</v>
      </c>
      <c r="F455" s="629">
        <v>0.32531622900000001</v>
      </c>
    </row>
    <row r="456" spans="1:6" x14ac:dyDescent="0.25">
      <c r="A456" s="627" t="s">
        <v>402</v>
      </c>
      <c r="B456" s="629">
        <v>0.37482549500000001</v>
      </c>
      <c r="C456" s="207"/>
      <c r="D456" s="328" t="s">
        <v>586</v>
      </c>
      <c r="E456" s="629">
        <v>0.35802120399999998</v>
      </c>
      <c r="F456" s="629">
        <v>0.40253533200000002</v>
      </c>
    </row>
    <row r="457" spans="1:6" x14ac:dyDescent="0.25">
      <c r="A457" s="627" t="s">
        <v>421</v>
      </c>
      <c r="B457" s="629">
        <v>0.19785056500000001</v>
      </c>
      <c r="C457" s="207"/>
      <c r="D457" s="328"/>
      <c r="E457" s="629">
        <v>0.18701136900000001</v>
      </c>
      <c r="F457" s="629">
        <v>0.248092639</v>
      </c>
    </row>
    <row r="458" spans="1:6" x14ac:dyDescent="0.25">
      <c r="A458" s="627" t="s">
        <v>404</v>
      </c>
      <c r="B458" s="629">
        <v>6.1511191999999999E-2</v>
      </c>
      <c r="C458" s="207"/>
      <c r="D458" s="328"/>
      <c r="E458" s="629">
        <v>5.1984282999999999E-2</v>
      </c>
      <c r="F458" s="629">
        <v>7.5424851000000001E-2</v>
      </c>
    </row>
    <row r="459" spans="1:6" x14ac:dyDescent="0.25">
      <c r="A459" s="627" t="s">
        <v>424</v>
      </c>
      <c r="B459" s="629">
        <v>0.22140026400000001</v>
      </c>
      <c r="C459" s="207"/>
      <c r="D459" s="328"/>
      <c r="E459" s="629">
        <v>0.183884254</v>
      </c>
      <c r="F459" s="629">
        <v>0.278684814</v>
      </c>
    </row>
    <row r="460" spans="1:6" x14ac:dyDescent="0.25">
      <c r="A460" s="627" t="s">
        <v>420</v>
      </c>
      <c r="B460" s="629">
        <v>0.333960282</v>
      </c>
      <c r="C460" s="207"/>
      <c r="D460" s="328"/>
      <c r="E460" s="629">
        <v>0.32528914399999997</v>
      </c>
      <c r="F460" s="629">
        <v>0.39753406899999999</v>
      </c>
    </row>
    <row r="461" spans="1:6" x14ac:dyDescent="0.25">
      <c r="A461" s="627" t="s">
        <v>422</v>
      </c>
      <c r="B461" s="629">
        <v>0.25551291199999998</v>
      </c>
      <c r="C461" s="207"/>
      <c r="D461" s="328"/>
      <c r="E461" s="629">
        <v>0.25235758699999999</v>
      </c>
      <c r="F461" s="629">
        <v>0.32932616399999998</v>
      </c>
    </row>
    <row r="462" spans="1:6" ht="15" x14ac:dyDescent="0.25">
      <c r="A462" s="627" t="s">
        <v>418</v>
      </c>
      <c r="B462" s="629">
        <v>0.21981758200000001</v>
      </c>
      <c r="C462" s="207"/>
      <c r="D462" s="207"/>
      <c r="E462" s="629">
        <v>0.222652296</v>
      </c>
      <c r="F462" s="629">
        <v>0.29441629800000002</v>
      </c>
    </row>
    <row r="463" spans="1:6" x14ac:dyDescent="0.25">
      <c r="A463" s="627" t="s">
        <v>416</v>
      </c>
      <c r="B463" s="629">
        <v>0.33815546899999999</v>
      </c>
      <c r="C463" s="207"/>
      <c r="D463" s="328" t="s">
        <v>590</v>
      </c>
      <c r="E463" s="629">
        <v>0.31651300300000001</v>
      </c>
      <c r="F463" s="629">
        <v>0.37432462999999999</v>
      </c>
    </row>
    <row r="464" spans="1:6" x14ac:dyDescent="0.25">
      <c r="A464" s="627" t="s">
        <v>419</v>
      </c>
      <c r="B464" s="629">
        <v>0.203823119</v>
      </c>
      <c r="C464" s="207"/>
      <c r="D464" s="328"/>
      <c r="E464" s="629">
        <v>0.21332909</v>
      </c>
      <c r="F464" s="629">
        <v>0.27357946799999999</v>
      </c>
    </row>
    <row r="465" spans="1:6" x14ac:dyDescent="0.25">
      <c r="A465" s="128" t="s">
        <v>425</v>
      </c>
      <c r="B465" s="215">
        <v>0.24361311599999999</v>
      </c>
      <c r="C465" s="178"/>
      <c r="D465" s="125"/>
      <c r="E465" s="215">
        <v>0.268092895</v>
      </c>
      <c r="F465" s="215">
        <v>0.34078234699999999</v>
      </c>
    </row>
    <row r="466" spans="1:6" ht="15" x14ac:dyDescent="0.25">
      <c r="A466" s="632" t="s">
        <v>650</v>
      </c>
      <c r="B466" s="632"/>
      <c r="C466" s="632"/>
      <c r="D466" s="632"/>
      <c r="E466" s="632"/>
      <c r="F466" s="632"/>
    </row>
    <row r="467" spans="1:6" ht="15" x14ac:dyDescent="0.25">
      <c r="A467" s="103" t="s">
        <v>596</v>
      </c>
      <c r="B467" s="217">
        <v>1.5113005000000001E-2</v>
      </c>
      <c r="C467" s="631"/>
      <c r="D467" s="631" t="s">
        <v>590</v>
      </c>
      <c r="E467" s="217">
        <v>1.4113585E-2</v>
      </c>
      <c r="F467" s="217">
        <v>1.6112425E-2</v>
      </c>
    </row>
    <row r="468" spans="1:6" x14ac:dyDescent="0.25">
      <c r="A468" s="624" t="s">
        <v>597</v>
      </c>
      <c r="B468" s="625">
        <v>1.3467409E-2</v>
      </c>
      <c r="C468" s="328"/>
      <c r="D468" s="328"/>
      <c r="E468" s="625">
        <v>1.2386777999999999E-2</v>
      </c>
      <c r="F468" s="625">
        <v>1.4548039E-2</v>
      </c>
    </row>
    <row r="469" spans="1:6" x14ac:dyDescent="0.25">
      <c r="A469" s="626" t="s">
        <v>581</v>
      </c>
      <c r="B469" s="625">
        <v>1.7754552999999999E-2</v>
      </c>
      <c r="C469" s="328"/>
      <c r="D469" s="328"/>
      <c r="E469" s="625">
        <v>1.6282820999999999E-2</v>
      </c>
      <c r="F469" s="625">
        <v>1.9226285999999999E-2</v>
      </c>
    </row>
    <row r="470" spans="1:6" x14ac:dyDescent="0.25">
      <c r="A470" s="210" t="s">
        <v>585</v>
      </c>
      <c r="B470" s="211"/>
      <c r="C470" s="212"/>
      <c r="D470" s="213"/>
      <c r="E470" s="211"/>
      <c r="F470" s="211"/>
    </row>
    <row r="471" spans="1:6" x14ac:dyDescent="0.25">
      <c r="A471" s="627" t="s">
        <v>401</v>
      </c>
      <c r="B471" s="625">
        <v>1.9091943E-2</v>
      </c>
      <c r="C471" s="628"/>
      <c r="D471" s="328"/>
      <c r="E471" s="625">
        <v>1.6226656999999998E-2</v>
      </c>
      <c r="F471" s="625">
        <v>2.1957230000000001E-2</v>
      </c>
    </row>
    <row r="472" spans="1:6" x14ac:dyDescent="0.25">
      <c r="A472" s="627" t="s">
        <v>399</v>
      </c>
      <c r="B472" s="625">
        <v>1.8473292999999998E-2</v>
      </c>
      <c r="C472" s="328"/>
      <c r="D472" s="328"/>
      <c r="E472" s="625">
        <v>1.5460374000000001E-2</v>
      </c>
      <c r="F472" s="625">
        <v>2.1486212000000001E-2</v>
      </c>
    </row>
    <row r="473" spans="1:6" x14ac:dyDescent="0.25">
      <c r="A473" s="627" t="s">
        <v>405</v>
      </c>
      <c r="B473" s="625">
        <v>2.7516394E-2</v>
      </c>
      <c r="C473" s="328"/>
      <c r="D473" s="328"/>
      <c r="E473" s="625">
        <v>2.1668203E-2</v>
      </c>
      <c r="F473" s="625">
        <v>3.3364585000000002E-2</v>
      </c>
    </row>
    <row r="474" spans="1:6" x14ac:dyDescent="0.25">
      <c r="A474" s="627" t="s">
        <v>403</v>
      </c>
      <c r="B474" s="625">
        <v>1.2321827E-2</v>
      </c>
      <c r="C474" s="328"/>
      <c r="D474" s="328"/>
      <c r="E474" s="625">
        <v>9.9158230000000007E-3</v>
      </c>
      <c r="F474" s="625">
        <v>1.4727830000000001E-2</v>
      </c>
    </row>
    <row r="475" spans="1:6" x14ac:dyDescent="0.25">
      <c r="A475" s="627" t="s">
        <v>411</v>
      </c>
      <c r="B475" s="625">
        <v>1.5878733999999999E-2</v>
      </c>
      <c r="C475" s="328"/>
      <c r="D475" s="207"/>
      <c r="E475" s="625">
        <v>1.0398566E-2</v>
      </c>
      <c r="F475" s="625">
        <v>2.1358901999999999E-2</v>
      </c>
    </row>
    <row r="476" spans="1:6" x14ac:dyDescent="0.25">
      <c r="A476" s="627" t="s">
        <v>415</v>
      </c>
      <c r="B476" s="629">
        <v>1.1585276E-2</v>
      </c>
      <c r="C476" s="630" t="s">
        <v>323</v>
      </c>
      <c r="D476" s="630"/>
      <c r="E476" s="629">
        <v>-1.0931152E-2</v>
      </c>
      <c r="F476" s="629">
        <v>3.4101705000000003E-2</v>
      </c>
    </row>
    <row r="477" spans="1:6" x14ac:dyDescent="0.25">
      <c r="A477" s="627" t="s">
        <v>413</v>
      </c>
      <c r="B477" s="625">
        <v>2.7275502E-2</v>
      </c>
      <c r="C477" s="328" t="s">
        <v>323</v>
      </c>
      <c r="D477" s="328"/>
      <c r="E477" s="625">
        <v>3.9114759999999997E-3</v>
      </c>
      <c r="F477" s="625">
        <v>5.0639526999999997E-2</v>
      </c>
    </row>
    <row r="478" spans="1:6" x14ac:dyDescent="0.25">
      <c r="A478" s="627" t="s">
        <v>409</v>
      </c>
      <c r="B478" s="629">
        <v>6.0337189999999999E-3</v>
      </c>
      <c r="C478" s="630" t="s">
        <v>323</v>
      </c>
      <c r="D478" s="328"/>
      <c r="E478" s="629">
        <v>2.2187079999999998E-3</v>
      </c>
      <c r="F478" s="629">
        <v>9.8487309999999995E-3</v>
      </c>
    </row>
    <row r="479" spans="1:6" x14ac:dyDescent="0.25">
      <c r="A479" s="627" t="s">
        <v>407</v>
      </c>
      <c r="B479" s="629">
        <v>1.7672804E-2</v>
      </c>
      <c r="C479" s="630"/>
      <c r="D479" s="630"/>
      <c r="E479" s="629">
        <v>1.3274753E-2</v>
      </c>
      <c r="F479" s="629">
        <v>2.2070856E-2</v>
      </c>
    </row>
    <row r="480" spans="1:6" x14ac:dyDescent="0.25">
      <c r="A480" s="210" t="s">
        <v>587</v>
      </c>
      <c r="B480" s="211"/>
      <c r="C480" s="212"/>
      <c r="D480" s="213"/>
      <c r="E480" s="211"/>
      <c r="F480" s="211"/>
    </row>
    <row r="481" spans="1:6" x14ac:dyDescent="0.25">
      <c r="A481" s="627" t="s">
        <v>410</v>
      </c>
      <c r="B481" s="629">
        <v>4.9509840000000003E-3</v>
      </c>
      <c r="C481" s="328" t="s">
        <v>323</v>
      </c>
      <c r="D481" s="328" t="s">
        <v>586</v>
      </c>
      <c r="E481" s="629">
        <v>1.9408470000000001E-3</v>
      </c>
      <c r="F481" s="629">
        <v>7.9611219999999993E-3</v>
      </c>
    </row>
    <row r="482" spans="1:6" ht="15" x14ac:dyDescent="0.25">
      <c r="A482" s="627" t="s">
        <v>400</v>
      </c>
      <c r="B482" s="629">
        <v>2.1920361999999999E-2</v>
      </c>
      <c r="C482" s="207"/>
      <c r="D482" s="207"/>
      <c r="E482" s="629">
        <v>1.7627505000000002E-2</v>
      </c>
      <c r="F482" s="629">
        <v>2.6213219999999999E-2</v>
      </c>
    </row>
    <row r="483" spans="1:6" x14ac:dyDescent="0.25">
      <c r="A483" s="627" t="s">
        <v>417</v>
      </c>
      <c r="B483" s="629">
        <v>1.8828991E-2</v>
      </c>
      <c r="C483" s="207"/>
      <c r="D483" s="328"/>
      <c r="E483" s="629">
        <v>1.0657527E-2</v>
      </c>
      <c r="F483" s="629">
        <v>2.7000455999999999E-2</v>
      </c>
    </row>
    <row r="484" spans="1:6" x14ac:dyDescent="0.25">
      <c r="A484" s="627" t="s">
        <v>397</v>
      </c>
      <c r="B484" s="629">
        <v>2.1913307E-2</v>
      </c>
      <c r="C484" s="328"/>
      <c r="D484" s="328"/>
      <c r="E484" s="629">
        <v>1.6930843000000001E-2</v>
      </c>
      <c r="F484" s="629">
        <v>2.6895769999999999E-2</v>
      </c>
    </row>
    <row r="485" spans="1:6" x14ac:dyDescent="0.25">
      <c r="A485" s="627" t="s">
        <v>408</v>
      </c>
      <c r="B485" s="629">
        <v>8.722245E-3</v>
      </c>
      <c r="C485" s="207" t="s">
        <v>323</v>
      </c>
      <c r="D485" s="328"/>
      <c r="E485" s="629">
        <v>3.5753619999999999E-3</v>
      </c>
      <c r="F485" s="629">
        <v>1.3869128E-2</v>
      </c>
    </row>
    <row r="486" spans="1:6" ht="15" x14ac:dyDescent="0.25">
      <c r="A486" s="627" t="s">
        <v>406</v>
      </c>
      <c r="B486" s="629">
        <v>1.0426632E-2</v>
      </c>
      <c r="C486" s="207"/>
      <c r="D486" s="207"/>
      <c r="E486" s="629">
        <v>5.8300649999999997E-3</v>
      </c>
      <c r="F486" s="629">
        <v>1.5023198999999999E-2</v>
      </c>
    </row>
    <row r="487" spans="1:6" x14ac:dyDescent="0.25">
      <c r="A487" s="627" t="s">
        <v>412</v>
      </c>
      <c r="B487" s="629">
        <v>1.0854512E-2</v>
      </c>
      <c r="C487" s="207" t="s">
        <v>323</v>
      </c>
      <c r="D487" s="328"/>
      <c r="E487" s="629">
        <v>4.6669119999999996E-3</v>
      </c>
      <c r="F487" s="629">
        <v>1.7042110999999999E-2</v>
      </c>
    </row>
    <row r="488" spans="1:6" ht="15" x14ac:dyDescent="0.25">
      <c r="A488" s="627" t="s">
        <v>426</v>
      </c>
      <c r="B488" s="629">
        <v>3.1571608000000001E-2</v>
      </c>
      <c r="C488" s="207" t="s">
        <v>323</v>
      </c>
      <c r="D488" s="207"/>
      <c r="E488" s="629">
        <v>1.6625406999999998E-2</v>
      </c>
      <c r="F488" s="629">
        <v>4.6517808000000001E-2</v>
      </c>
    </row>
    <row r="489" spans="1:6" x14ac:dyDescent="0.25">
      <c r="A489" s="627" t="s">
        <v>414</v>
      </c>
      <c r="B489" s="629">
        <v>1.2973599000000001E-2</v>
      </c>
      <c r="C489" s="207" t="s">
        <v>323</v>
      </c>
      <c r="D489" s="328"/>
      <c r="E489" s="629">
        <v>5.6833020000000003E-3</v>
      </c>
      <c r="F489" s="629">
        <v>2.0263896999999999E-2</v>
      </c>
    </row>
    <row r="490" spans="1:6" x14ac:dyDescent="0.25">
      <c r="A490" s="627" t="s">
        <v>423</v>
      </c>
      <c r="B490" s="629">
        <v>3.1182031999999998E-2</v>
      </c>
      <c r="C490" s="207"/>
      <c r="D490" s="328"/>
      <c r="E490" s="629">
        <v>1.7830927E-2</v>
      </c>
      <c r="F490" s="629">
        <v>4.4533137E-2</v>
      </c>
    </row>
    <row r="491" spans="1:6" ht="15" x14ac:dyDescent="0.25">
      <c r="A491" s="627" t="s">
        <v>402</v>
      </c>
      <c r="B491" s="629">
        <v>1.199794E-2</v>
      </c>
      <c r="C491" s="207"/>
      <c r="D491" s="207"/>
      <c r="E491" s="629">
        <v>7.0995540000000001E-3</v>
      </c>
      <c r="F491" s="629">
        <v>1.6896326999999999E-2</v>
      </c>
    </row>
    <row r="492" spans="1:6" x14ac:dyDescent="0.25">
      <c r="A492" s="627" t="s">
        <v>421</v>
      </c>
      <c r="B492" s="629">
        <v>1.2338040999999999E-2</v>
      </c>
      <c r="C492" s="207" t="s">
        <v>323</v>
      </c>
      <c r="D492" s="328"/>
      <c r="E492" s="629">
        <v>4.9849710000000004E-3</v>
      </c>
      <c r="F492" s="629">
        <v>1.9691112E-2</v>
      </c>
    </row>
    <row r="493" spans="1:6" x14ac:dyDescent="0.25">
      <c r="A493" s="627" t="s">
        <v>404</v>
      </c>
      <c r="B493" s="629">
        <v>9.8771150000000005E-3</v>
      </c>
      <c r="C493" s="207"/>
      <c r="D493" s="328"/>
      <c r="E493" s="629">
        <v>5.3661710000000003E-3</v>
      </c>
      <c r="F493" s="629">
        <v>1.4388059999999999E-2</v>
      </c>
    </row>
    <row r="494" spans="1:6" x14ac:dyDescent="0.25">
      <c r="A494" s="627" t="s">
        <v>424</v>
      </c>
      <c r="B494" s="629">
        <v>2.0487571E-2</v>
      </c>
      <c r="C494" s="207" t="s">
        <v>323</v>
      </c>
      <c r="D494" s="328"/>
      <c r="E494" s="629">
        <v>3.7432189999999999E-3</v>
      </c>
      <c r="F494" s="629">
        <v>3.7231922000000001E-2</v>
      </c>
    </row>
    <row r="495" spans="1:6" ht="15" x14ac:dyDescent="0.25">
      <c r="A495" s="627" t="s">
        <v>420</v>
      </c>
      <c r="B495" s="629">
        <v>1.2335637999999999E-2</v>
      </c>
      <c r="C495" s="207" t="s">
        <v>323</v>
      </c>
      <c r="D495" s="207"/>
      <c r="E495" s="629">
        <v>2.5672329999999999E-3</v>
      </c>
      <c r="F495" s="629">
        <v>2.2104043E-2</v>
      </c>
    </row>
    <row r="496" spans="1:6" x14ac:dyDescent="0.25">
      <c r="A496" s="627" t="s">
        <v>422</v>
      </c>
      <c r="B496" s="629">
        <v>3.8032047999999999E-2</v>
      </c>
      <c r="C496" s="207"/>
      <c r="D496" s="328"/>
      <c r="E496" s="629">
        <v>2.4182328999999999E-2</v>
      </c>
      <c r="F496" s="629">
        <v>5.1881766000000003E-2</v>
      </c>
    </row>
    <row r="497" spans="1:6" ht="15" x14ac:dyDescent="0.25">
      <c r="A497" s="627" t="s">
        <v>418</v>
      </c>
      <c r="B497" s="629">
        <v>6.3565269999999998E-3</v>
      </c>
      <c r="C497" s="207" t="s">
        <v>323</v>
      </c>
      <c r="D497" s="207"/>
      <c r="E497" s="629">
        <v>3.3538999999999999E-3</v>
      </c>
      <c r="F497" s="629">
        <v>9.3591539999999997E-3</v>
      </c>
    </row>
    <row r="498" spans="1:6" x14ac:dyDescent="0.25">
      <c r="A498" s="627" t="s">
        <v>416</v>
      </c>
      <c r="B498" s="629">
        <v>2.1893010000000001E-2</v>
      </c>
      <c r="C498" s="207"/>
      <c r="D498" s="328"/>
      <c r="E498" s="629">
        <v>1.2441123E-2</v>
      </c>
      <c r="F498" s="629">
        <v>3.1344898000000003E-2</v>
      </c>
    </row>
    <row r="499" spans="1:6" x14ac:dyDescent="0.25">
      <c r="A499" s="627" t="s">
        <v>419</v>
      </c>
      <c r="B499" s="629">
        <v>1.7553264999999998E-2</v>
      </c>
      <c r="C499" s="207" t="s">
        <v>323</v>
      </c>
      <c r="D499" s="328"/>
      <c r="E499" s="629">
        <v>1.0629623E-2</v>
      </c>
      <c r="F499" s="629">
        <v>2.4476906E-2</v>
      </c>
    </row>
    <row r="500" spans="1:6" x14ac:dyDescent="0.25">
      <c r="A500" s="128" t="s">
        <v>425</v>
      </c>
      <c r="B500" s="215">
        <v>1.0838349000000001E-2</v>
      </c>
      <c r="C500" s="178" t="s">
        <v>323</v>
      </c>
      <c r="D500" s="125"/>
      <c r="E500" s="215">
        <v>5.2113460000000004E-3</v>
      </c>
      <c r="F500" s="215">
        <v>1.6465351999999999E-2</v>
      </c>
    </row>
    <row r="501" spans="1:6" ht="15" x14ac:dyDescent="0.25">
      <c r="A501" s="632" t="s">
        <v>651</v>
      </c>
      <c r="B501" s="632"/>
      <c r="C501" s="632"/>
      <c r="D501" s="632"/>
      <c r="E501" s="632"/>
      <c r="F501" s="632"/>
    </row>
    <row r="502" spans="1:6" ht="15" x14ac:dyDescent="0.25">
      <c r="A502" s="103" t="s">
        <v>596</v>
      </c>
      <c r="B502" s="217">
        <v>0.62453666200000002</v>
      </c>
      <c r="C502" s="631"/>
      <c r="D502" s="631" t="s">
        <v>586</v>
      </c>
      <c r="E502" s="217">
        <v>0.62068112200000003</v>
      </c>
      <c r="F502" s="217">
        <v>0.62839220100000004</v>
      </c>
    </row>
    <row r="503" spans="1:6" x14ac:dyDescent="0.25">
      <c r="A503" s="624" t="s">
        <v>597</v>
      </c>
      <c r="B503" s="625">
        <v>0.61757334200000003</v>
      </c>
      <c r="C503" s="328"/>
      <c r="D503" s="328"/>
      <c r="E503" s="625">
        <v>0.61297084499999999</v>
      </c>
      <c r="F503" s="625">
        <v>0.62217583899999995</v>
      </c>
    </row>
    <row r="504" spans="1:6" x14ac:dyDescent="0.25">
      <c r="A504" s="626" t="s">
        <v>581</v>
      </c>
      <c r="B504" s="625">
        <v>0.63571433799999999</v>
      </c>
      <c r="C504" s="328"/>
      <c r="D504" s="328"/>
      <c r="E504" s="625">
        <v>0.63050474400000001</v>
      </c>
      <c r="F504" s="625">
        <v>0.64092393199999997</v>
      </c>
    </row>
    <row r="505" spans="1:6" x14ac:dyDescent="0.25">
      <c r="A505" s="210" t="s">
        <v>585</v>
      </c>
      <c r="B505" s="211"/>
      <c r="C505" s="212"/>
      <c r="D505" s="213"/>
      <c r="E505" s="211"/>
      <c r="F505" s="211"/>
    </row>
    <row r="506" spans="1:6" x14ac:dyDescent="0.25">
      <c r="A506" s="627" t="s">
        <v>401</v>
      </c>
      <c r="B506" s="625">
        <v>0.52184124600000004</v>
      </c>
      <c r="C506" s="628"/>
      <c r="D506" s="328"/>
      <c r="E506" s="625">
        <v>0.51079713299999996</v>
      </c>
      <c r="F506" s="625">
        <v>0.53288535800000003</v>
      </c>
    </row>
    <row r="507" spans="1:6" x14ac:dyDescent="0.25">
      <c r="A507" s="627" t="s">
        <v>399</v>
      </c>
      <c r="B507" s="625">
        <v>0.708228619</v>
      </c>
      <c r="C507" s="328"/>
      <c r="D507" s="328"/>
      <c r="E507" s="625">
        <v>0.69885968300000001</v>
      </c>
      <c r="F507" s="625">
        <v>0.71759755599999997</v>
      </c>
    </row>
    <row r="508" spans="1:6" x14ac:dyDescent="0.25">
      <c r="A508" s="627" t="s">
        <v>405</v>
      </c>
      <c r="B508" s="625">
        <v>0.57732866400000005</v>
      </c>
      <c r="C508" s="328"/>
      <c r="D508" s="328"/>
      <c r="E508" s="625">
        <v>0.56233180500000002</v>
      </c>
      <c r="F508" s="625">
        <v>0.59232552199999999</v>
      </c>
    </row>
    <row r="509" spans="1:6" x14ac:dyDescent="0.25">
      <c r="A509" s="627" t="s">
        <v>403</v>
      </c>
      <c r="B509" s="625">
        <v>0.70318045699999998</v>
      </c>
      <c r="C509" s="328"/>
      <c r="D509" s="328"/>
      <c r="E509" s="625">
        <v>0.69260536299999997</v>
      </c>
      <c r="F509" s="625">
        <v>0.71375555099999999</v>
      </c>
    </row>
    <row r="510" spans="1:6" x14ac:dyDescent="0.25">
      <c r="A510" s="627" t="s">
        <v>411</v>
      </c>
      <c r="B510" s="625">
        <v>0.64184633000000002</v>
      </c>
      <c r="C510" s="328"/>
      <c r="D510" s="328"/>
      <c r="E510" s="625">
        <v>0.61562031500000003</v>
      </c>
      <c r="F510" s="625">
        <v>0.66807234599999998</v>
      </c>
    </row>
    <row r="511" spans="1:6" x14ac:dyDescent="0.25">
      <c r="A511" s="627" t="s">
        <v>415</v>
      </c>
      <c r="B511" s="629">
        <v>0.72034022600000003</v>
      </c>
      <c r="C511" s="630"/>
      <c r="D511" s="630"/>
      <c r="E511" s="629">
        <v>0.65416267900000002</v>
      </c>
      <c r="F511" s="629">
        <v>0.78651777300000003</v>
      </c>
    </row>
    <row r="512" spans="1:6" x14ac:dyDescent="0.25">
      <c r="A512" s="627" t="s">
        <v>413</v>
      </c>
      <c r="B512" s="625">
        <v>0.69733730100000002</v>
      </c>
      <c r="C512" s="328"/>
      <c r="D512" s="328"/>
      <c r="E512" s="625">
        <v>0.63952173999999995</v>
      </c>
      <c r="F512" s="625">
        <v>0.75515286100000001</v>
      </c>
    </row>
    <row r="513" spans="1:6" x14ac:dyDescent="0.25">
      <c r="A513" s="627" t="s">
        <v>409</v>
      </c>
      <c r="B513" s="629">
        <v>0.78396680200000002</v>
      </c>
      <c r="C513" s="630"/>
      <c r="D513" s="328"/>
      <c r="E513" s="629">
        <v>0.760299418</v>
      </c>
      <c r="F513" s="629">
        <v>0.80763418499999995</v>
      </c>
    </row>
    <row r="514" spans="1:6" x14ac:dyDescent="0.25">
      <c r="A514" s="627" t="s">
        <v>407</v>
      </c>
      <c r="B514" s="629">
        <v>0.54270047300000002</v>
      </c>
      <c r="C514" s="630"/>
      <c r="D514" s="630"/>
      <c r="E514" s="629">
        <v>0.525642689</v>
      </c>
      <c r="F514" s="629">
        <v>0.55975825700000004</v>
      </c>
    </row>
    <row r="515" spans="1:6" x14ac:dyDescent="0.25">
      <c r="A515" s="210" t="s">
        <v>587</v>
      </c>
      <c r="B515" s="211"/>
      <c r="C515" s="212"/>
      <c r="D515" s="213"/>
      <c r="E515" s="211"/>
      <c r="F515" s="211"/>
    </row>
    <row r="516" spans="1:6" x14ac:dyDescent="0.25">
      <c r="A516" s="627" t="s">
        <v>410</v>
      </c>
      <c r="B516" s="629">
        <v>0.64487311199999997</v>
      </c>
      <c r="C516" s="328"/>
      <c r="D516" s="328" t="s">
        <v>586</v>
      </c>
      <c r="E516" s="629">
        <v>0.61286585900000001</v>
      </c>
      <c r="F516" s="629">
        <v>0.67688036600000001</v>
      </c>
    </row>
    <row r="517" spans="1:6" ht="15" x14ac:dyDescent="0.25">
      <c r="A517" s="627" t="s">
        <v>400</v>
      </c>
      <c r="B517" s="629">
        <v>0.48095753800000002</v>
      </c>
      <c r="C517" s="207"/>
      <c r="D517" s="207"/>
      <c r="E517" s="629">
        <v>0.46370593599999999</v>
      </c>
      <c r="F517" s="629">
        <v>0.49820913999999999</v>
      </c>
    </row>
    <row r="518" spans="1:6" ht="15" x14ac:dyDescent="0.25">
      <c r="A518" s="627" t="s">
        <v>417</v>
      </c>
      <c r="B518" s="629">
        <v>0.70914841900000003</v>
      </c>
      <c r="C518" s="207"/>
      <c r="D518" s="207"/>
      <c r="E518" s="629">
        <v>0.67979295399999995</v>
      </c>
      <c r="F518" s="629">
        <v>0.738503884</v>
      </c>
    </row>
    <row r="519" spans="1:6" x14ac:dyDescent="0.25">
      <c r="A519" s="627" t="s">
        <v>397</v>
      </c>
      <c r="B519" s="629">
        <v>0.86476953300000003</v>
      </c>
      <c r="C519" s="328"/>
      <c r="D519" s="328" t="s">
        <v>586</v>
      </c>
      <c r="E519" s="629">
        <v>0.85409017300000001</v>
      </c>
      <c r="F519" s="629">
        <v>0.87544889299999995</v>
      </c>
    </row>
    <row r="520" spans="1:6" x14ac:dyDescent="0.25">
      <c r="A520" s="627" t="s">
        <v>408</v>
      </c>
      <c r="B520" s="629">
        <v>0.759333492</v>
      </c>
      <c r="C520" s="207"/>
      <c r="D520" s="328"/>
      <c r="E520" s="629">
        <v>0.73564998400000003</v>
      </c>
      <c r="F520" s="629">
        <v>0.78301699899999999</v>
      </c>
    </row>
    <row r="521" spans="1:6" ht="15" x14ac:dyDescent="0.25">
      <c r="A521" s="627" t="s">
        <v>406</v>
      </c>
      <c r="B521" s="629">
        <v>0.390575426</v>
      </c>
      <c r="C521" s="207"/>
      <c r="D521" s="207"/>
      <c r="E521" s="629">
        <v>0.36536368600000002</v>
      </c>
      <c r="F521" s="629">
        <v>0.41578716700000001</v>
      </c>
    </row>
    <row r="522" spans="1:6" x14ac:dyDescent="0.25">
      <c r="A522" s="627" t="s">
        <v>412</v>
      </c>
      <c r="B522" s="629">
        <v>0.62430605699999997</v>
      </c>
      <c r="C522" s="207"/>
      <c r="D522" s="328"/>
      <c r="E522" s="629">
        <v>0.59411508199999996</v>
      </c>
      <c r="F522" s="629">
        <v>0.65449703199999998</v>
      </c>
    </row>
    <row r="523" spans="1:6" ht="15" x14ac:dyDescent="0.25">
      <c r="A523" s="627" t="s">
        <v>426</v>
      </c>
      <c r="B523" s="629">
        <v>0.27390879899999998</v>
      </c>
      <c r="C523" s="207"/>
      <c r="D523" s="207"/>
      <c r="E523" s="629">
        <v>0.23942059500000001</v>
      </c>
      <c r="F523" s="629">
        <v>0.30839700399999997</v>
      </c>
    </row>
    <row r="524" spans="1:6" x14ac:dyDescent="0.25">
      <c r="A524" s="627" t="s">
        <v>414</v>
      </c>
      <c r="B524" s="629">
        <v>0.49697702500000002</v>
      </c>
      <c r="C524" s="207"/>
      <c r="D524" s="328"/>
      <c r="E524" s="629">
        <v>0.46118799999999999</v>
      </c>
      <c r="F524" s="629">
        <v>0.53276605099999996</v>
      </c>
    </row>
    <row r="525" spans="1:6" x14ac:dyDescent="0.25">
      <c r="A525" s="627" t="s">
        <v>423</v>
      </c>
      <c r="B525" s="629">
        <v>0.29650672500000003</v>
      </c>
      <c r="C525" s="207"/>
      <c r="D525" s="328"/>
      <c r="E525" s="629">
        <v>0.26523122999999998</v>
      </c>
      <c r="F525" s="629">
        <v>0.32778221899999999</v>
      </c>
    </row>
    <row r="526" spans="1:6" x14ac:dyDescent="0.25">
      <c r="A526" s="627" t="s">
        <v>402</v>
      </c>
      <c r="B526" s="629">
        <v>0.50944616099999995</v>
      </c>
      <c r="C526" s="207"/>
      <c r="D526" s="328"/>
      <c r="E526" s="629">
        <v>0.48627564000000001</v>
      </c>
      <c r="F526" s="629">
        <v>0.53261668200000001</v>
      </c>
    </row>
    <row r="527" spans="1:6" x14ac:dyDescent="0.25">
      <c r="A527" s="627" t="s">
        <v>421</v>
      </c>
      <c r="B527" s="629">
        <v>0.65867109800000001</v>
      </c>
      <c r="C527" s="207"/>
      <c r="D527" s="328"/>
      <c r="E527" s="629">
        <v>0.62273686699999997</v>
      </c>
      <c r="F527" s="629">
        <v>0.69460532799999997</v>
      </c>
    </row>
    <row r="528" spans="1:6" x14ac:dyDescent="0.25">
      <c r="A528" s="627" t="s">
        <v>404</v>
      </c>
      <c r="B528" s="629">
        <v>0.90081547299999998</v>
      </c>
      <c r="C528" s="207"/>
      <c r="D528" s="328"/>
      <c r="E528" s="629">
        <v>0.88624408399999999</v>
      </c>
      <c r="F528" s="629">
        <v>0.915386861</v>
      </c>
    </row>
    <row r="529" spans="1:6" x14ac:dyDescent="0.25">
      <c r="A529" s="627" t="s">
        <v>424</v>
      </c>
      <c r="B529" s="629">
        <v>0.68058124200000003</v>
      </c>
      <c r="C529" s="207"/>
      <c r="D529" s="328"/>
      <c r="E529" s="629">
        <v>0.62866497300000002</v>
      </c>
      <c r="F529" s="629">
        <v>0.73249750999999996</v>
      </c>
    </row>
    <row r="530" spans="1:6" ht="15" x14ac:dyDescent="0.25">
      <c r="A530" s="627" t="s">
        <v>420</v>
      </c>
      <c r="B530" s="629">
        <v>0.51291175300000003</v>
      </c>
      <c r="C530" s="207"/>
      <c r="D530" s="207"/>
      <c r="E530" s="629">
        <v>0.474356098</v>
      </c>
      <c r="F530" s="629">
        <v>0.55146740800000005</v>
      </c>
    </row>
    <row r="531" spans="1:6" x14ac:dyDescent="0.25">
      <c r="A531" s="627" t="s">
        <v>422</v>
      </c>
      <c r="B531" s="629">
        <v>0.52542336099999998</v>
      </c>
      <c r="C531" s="207"/>
      <c r="D531" s="328" t="s">
        <v>590</v>
      </c>
      <c r="E531" s="629">
        <v>0.48595814199999998</v>
      </c>
      <c r="F531" s="629">
        <v>0.56488857999999997</v>
      </c>
    </row>
    <row r="532" spans="1:6" ht="15" x14ac:dyDescent="0.25">
      <c r="A532" s="627" t="s">
        <v>418</v>
      </c>
      <c r="B532" s="629">
        <v>0.61296140300000002</v>
      </c>
      <c r="C532" s="207"/>
      <c r="D532" s="207"/>
      <c r="E532" s="629">
        <v>0.57901314500000001</v>
      </c>
      <c r="F532" s="629">
        <v>0.64690966000000005</v>
      </c>
    </row>
    <row r="533" spans="1:6" x14ac:dyDescent="0.25">
      <c r="A533" s="627" t="s">
        <v>416</v>
      </c>
      <c r="B533" s="629">
        <v>0.52706971499999999</v>
      </c>
      <c r="C533" s="207"/>
      <c r="D533" s="328"/>
      <c r="E533" s="629">
        <v>0.49704356</v>
      </c>
      <c r="F533" s="629">
        <v>0.55709587000000005</v>
      </c>
    </row>
    <row r="534" spans="1:6" x14ac:dyDescent="0.25">
      <c r="A534" s="627" t="s">
        <v>419</v>
      </c>
      <c r="B534" s="629">
        <v>0.59650466400000002</v>
      </c>
      <c r="C534" s="207"/>
      <c r="D534" s="328"/>
      <c r="E534" s="629">
        <v>0.56594591000000005</v>
      </c>
      <c r="F534" s="629">
        <v>0.62706341799999998</v>
      </c>
    </row>
    <row r="535" spans="1:6" x14ac:dyDescent="0.25">
      <c r="A535" s="128" t="s">
        <v>425</v>
      </c>
      <c r="B535" s="215">
        <v>0.63461778599999996</v>
      </c>
      <c r="C535" s="178"/>
      <c r="D535" s="125" t="s">
        <v>586</v>
      </c>
      <c r="E535" s="215">
        <v>0.59858220900000003</v>
      </c>
      <c r="F535" s="215">
        <v>0.670653363</v>
      </c>
    </row>
    <row r="536" spans="1:6" ht="15" x14ac:dyDescent="0.25">
      <c r="A536" s="632" t="s">
        <v>652</v>
      </c>
      <c r="B536" s="632"/>
      <c r="C536" s="632"/>
      <c r="D536" s="632"/>
      <c r="E536" s="632"/>
      <c r="F536" s="632"/>
    </row>
    <row r="537" spans="1:6" ht="15" x14ac:dyDescent="0.25">
      <c r="A537" s="103" t="s">
        <v>596</v>
      </c>
      <c r="B537" s="217">
        <v>0.36035033300000002</v>
      </c>
      <c r="C537" s="631"/>
      <c r="D537" s="631"/>
      <c r="E537" s="217">
        <v>0.356541255</v>
      </c>
      <c r="F537" s="217">
        <v>0.36415941000000002</v>
      </c>
    </row>
    <row r="538" spans="1:6" x14ac:dyDescent="0.25">
      <c r="A538" s="624" t="s">
        <v>597</v>
      </c>
      <c r="B538" s="625">
        <v>0.36895924899999999</v>
      </c>
      <c r="C538" s="328"/>
      <c r="D538" s="328"/>
      <c r="E538" s="625">
        <v>0.36439750599999998</v>
      </c>
      <c r="F538" s="625">
        <v>0.37352099300000002</v>
      </c>
    </row>
    <row r="539" spans="1:6" x14ac:dyDescent="0.25">
      <c r="A539" s="626" t="s">
        <v>581</v>
      </c>
      <c r="B539" s="368">
        <v>0.346531109</v>
      </c>
      <c r="C539" s="369"/>
      <c r="D539" s="369"/>
      <c r="E539" s="368">
        <v>0.34141035800000002</v>
      </c>
      <c r="F539" s="368">
        <v>0.35165185999999998</v>
      </c>
    </row>
    <row r="540" spans="1:6" ht="15" x14ac:dyDescent="0.25">
      <c r="A540" s="210" t="s">
        <v>585</v>
      </c>
      <c r="B540" s="217"/>
      <c r="C540" s="217"/>
      <c r="D540" s="217"/>
      <c r="E540" s="217"/>
      <c r="F540" s="217"/>
    </row>
    <row r="541" spans="1:6" ht="15" x14ac:dyDescent="0.25">
      <c r="A541" s="627" t="s">
        <v>401</v>
      </c>
      <c r="B541" s="629">
        <v>0.45906681100000002</v>
      </c>
      <c r="C541" s="207"/>
      <c r="D541" s="207"/>
      <c r="E541" s="625">
        <v>0.44808756100000002</v>
      </c>
      <c r="F541" s="625">
        <v>0.47004606100000002</v>
      </c>
    </row>
    <row r="542" spans="1:6" ht="15" x14ac:dyDescent="0.25">
      <c r="A542" s="627" t="s">
        <v>399</v>
      </c>
      <c r="B542" s="629">
        <v>0.27329808799999999</v>
      </c>
      <c r="C542" s="207"/>
      <c r="D542" s="207"/>
      <c r="E542" s="625">
        <v>0.26420975800000002</v>
      </c>
      <c r="F542" s="625">
        <v>0.28238641799999997</v>
      </c>
    </row>
    <row r="543" spans="1:6" x14ac:dyDescent="0.25">
      <c r="A543" s="627" t="s">
        <v>405</v>
      </c>
      <c r="B543" s="629">
        <v>0.39515494299999998</v>
      </c>
      <c r="C543" s="207"/>
      <c r="D543" s="328" t="s">
        <v>590</v>
      </c>
      <c r="E543" s="625">
        <v>0.38042127399999998</v>
      </c>
      <c r="F543" s="625">
        <v>0.40988861100000001</v>
      </c>
    </row>
    <row r="544" spans="1:6" ht="15" x14ac:dyDescent="0.25">
      <c r="A544" s="627" t="s">
        <v>403</v>
      </c>
      <c r="B544" s="629">
        <v>0.28449771600000001</v>
      </c>
      <c r="C544" s="207"/>
      <c r="D544" s="207"/>
      <c r="E544" s="625">
        <v>0.274083623</v>
      </c>
      <c r="F544" s="625">
        <v>0.29491180900000002</v>
      </c>
    </row>
    <row r="545" spans="1:6" ht="15" x14ac:dyDescent="0.25">
      <c r="A545" s="627" t="s">
        <v>411</v>
      </c>
      <c r="B545" s="629">
        <v>0.34227493599999997</v>
      </c>
      <c r="C545" s="207"/>
      <c r="D545" s="207"/>
      <c r="E545" s="625">
        <v>0.31638738999999999</v>
      </c>
      <c r="F545" s="625">
        <v>0.36816248099999999</v>
      </c>
    </row>
    <row r="546" spans="1:6" ht="15" x14ac:dyDescent="0.25">
      <c r="A546" s="627" t="s">
        <v>415</v>
      </c>
      <c r="B546" s="629">
        <v>0.26807449799999999</v>
      </c>
      <c r="C546" s="207"/>
      <c r="D546" s="207"/>
      <c r="E546" s="629">
        <v>0.203953261</v>
      </c>
      <c r="F546" s="629">
        <v>0.33219573400000002</v>
      </c>
    </row>
    <row r="547" spans="1:6" x14ac:dyDescent="0.25">
      <c r="A547" s="627" t="s">
        <v>413</v>
      </c>
      <c r="B547" s="629">
        <v>0.275387198</v>
      </c>
      <c r="C547" s="207"/>
      <c r="D547" s="328" t="s">
        <v>590</v>
      </c>
      <c r="E547" s="625">
        <v>0.21941581299999999</v>
      </c>
      <c r="F547" s="625">
        <v>0.33135858299999998</v>
      </c>
    </row>
    <row r="548" spans="1:6" ht="15" x14ac:dyDescent="0.25">
      <c r="A548" s="627" t="s">
        <v>409</v>
      </c>
      <c r="B548" s="629">
        <v>0.20999947899999999</v>
      </c>
      <c r="C548" s="207"/>
      <c r="D548" s="207"/>
      <c r="E548" s="629">
        <v>0.18656161099999999</v>
      </c>
      <c r="F548" s="629">
        <v>0.23343734699999999</v>
      </c>
    </row>
    <row r="549" spans="1:6" ht="15" x14ac:dyDescent="0.25">
      <c r="A549" s="627" t="s">
        <v>407</v>
      </c>
      <c r="B549" s="215">
        <v>0.439626723</v>
      </c>
      <c r="C549" s="178"/>
      <c r="D549" s="178"/>
      <c r="E549" s="629">
        <v>0.42271175900000002</v>
      </c>
      <c r="F549" s="629">
        <v>0.45654168699999997</v>
      </c>
    </row>
    <row r="550" spans="1:6" ht="15" x14ac:dyDescent="0.25">
      <c r="A550" s="210" t="s">
        <v>587</v>
      </c>
      <c r="B550" s="217"/>
      <c r="C550" s="225"/>
      <c r="D550" s="225"/>
      <c r="E550" s="226"/>
      <c r="F550" s="225"/>
    </row>
    <row r="551" spans="1:6" ht="15" x14ac:dyDescent="0.25">
      <c r="A551" s="627" t="s">
        <v>410</v>
      </c>
      <c r="B551" s="629">
        <v>0.35017590300000001</v>
      </c>
      <c r="C551" s="207"/>
      <c r="D551" s="207"/>
      <c r="E551" s="629">
        <v>0.31824674200000003</v>
      </c>
      <c r="F551" s="629">
        <v>0.38210506500000002</v>
      </c>
    </row>
    <row r="552" spans="1:6" ht="15" x14ac:dyDescent="0.25">
      <c r="A552" s="627" t="s">
        <v>400</v>
      </c>
      <c r="B552" s="629">
        <v>0.49712210000000001</v>
      </c>
      <c r="C552" s="207"/>
      <c r="D552" s="207"/>
      <c r="E552" s="629">
        <v>0.47999356399999998</v>
      </c>
      <c r="F552" s="629">
        <v>0.51425063500000001</v>
      </c>
    </row>
    <row r="553" spans="1:6" ht="15" x14ac:dyDescent="0.25">
      <c r="A553" s="627" t="s">
        <v>417</v>
      </c>
      <c r="B553" s="629">
        <v>0.27202258899999998</v>
      </c>
      <c r="C553" s="207"/>
      <c r="D553" s="207"/>
      <c r="E553" s="629">
        <v>0.243422005</v>
      </c>
      <c r="F553" s="629">
        <v>0.30062317300000002</v>
      </c>
    </row>
    <row r="554" spans="1:6" ht="15" x14ac:dyDescent="0.25">
      <c r="A554" s="627" t="s">
        <v>397</v>
      </c>
      <c r="B554" s="629">
        <v>0.11331716</v>
      </c>
      <c r="C554" s="207"/>
      <c r="D554" s="207"/>
      <c r="E554" s="629">
        <v>0.103642318</v>
      </c>
      <c r="F554" s="629">
        <v>0.122992003</v>
      </c>
    </row>
    <row r="555" spans="1:6" ht="15" x14ac:dyDescent="0.25">
      <c r="A555" s="627" t="s">
        <v>408</v>
      </c>
      <c r="B555" s="629">
        <v>0.23194426300000001</v>
      </c>
      <c r="C555" s="207"/>
      <c r="D555" s="207"/>
      <c r="E555" s="629">
        <v>0.208664662</v>
      </c>
      <c r="F555" s="629">
        <v>0.25522386499999999</v>
      </c>
    </row>
    <row r="556" spans="1:6" ht="15" x14ac:dyDescent="0.25">
      <c r="A556" s="627" t="s">
        <v>406</v>
      </c>
      <c r="B556" s="629">
        <v>0.59899794200000001</v>
      </c>
      <c r="C556" s="207"/>
      <c r="D556" s="207"/>
      <c r="E556" s="629">
        <v>0.57372217800000003</v>
      </c>
      <c r="F556" s="629">
        <v>0.62427370599999998</v>
      </c>
    </row>
    <row r="557" spans="1:6" x14ac:dyDescent="0.25">
      <c r="A557" s="627" t="s">
        <v>412</v>
      </c>
      <c r="B557" s="629">
        <v>0.36483943099999999</v>
      </c>
      <c r="C557" s="207"/>
      <c r="D557" s="328" t="s">
        <v>586</v>
      </c>
      <c r="E557" s="629">
        <v>0.33497958799999999</v>
      </c>
      <c r="F557" s="629">
        <v>0.39469927500000002</v>
      </c>
    </row>
    <row r="558" spans="1:6" x14ac:dyDescent="0.25">
      <c r="A558" s="627" t="s">
        <v>426</v>
      </c>
      <c r="B558" s="629">
        <v>0.69451959299999999</v>
      </c>
      <c r="C558" s="207"/>
      <c r="D558" s="328" t="s">
        <v>586</v>
      </c>
      <c r="E558" s="629">
        <v>0.65877554199999999</v>
      </c>
      <c r="F558" s="629">
        <v>0.73026364300000002</v>
      </c>
    </row>
    <row r="559" spans="1:6" ht="15" x14ac:dyDescent="0.25">
      <c r="A559" s="627" t="s">
        <v>414</v>
      </c>
      <c r="B559" s="629">
        <v>0.49004937500000001</v>
      </c>
      <c r="C559" s="207"/>
      <c r="D559" s="207"/>
      <c r="E559" s="629">
        <v>0.45424540800000002</v>
      </c>
      <c r="F559" s="629">
        <v>0.52585334299999997</v>
      </c>
    </row>
    <row r="560" spans="1:6" ht="15" x14ac:dyDescent="0.25">
      <c r="A560" s="627" t="s">
        <v>423</v>
      </c>
      <c r="B560" s="629">
        <v>0.672311243</v>
      </c>
      <c r="C560" s="207"/>
      <c r="D560" s="207"/>
      <c r="E560" s="629">
        <v>0.64011718299999998</v>
      </c>
      <c r="F560" s="629">
        <v>0.704505304</v>
      </c>
    </row>
    <row r="561" spans="1:6" ht="15" x14ac:dyDescent="0.25">
      <c r="A561" s="627" t="s">
        <v>402</v>
      </c>
      <c r="B561" s="629">
        <v>0.47855589900000001</v>
      </c>
      <c r="C561" s="207"/>
      <c r="D561" s="207"/>
      <c r="E561" s="629">
        <v>0.45540609399999998</v>
      </c>
      <c r="F561" s="629">
        <v>0.50170570400000003</v>
      </c>
    </row>
    <row r="562" spans="1:6" ht="15" x14ac:dyDescent="0.25">
      <c r="A562" s="627" t="s">
        <v>421</v>
      </c>
      <c r="B562" s="629">
        <v>0.32899086100000002</v>
      </c>
      <c r="C562" s="207"/>
      <c r="D562" s="207"/>
      <c r="E562" s="629">
        <v>0.29325496099999998</v>
      </c>
      <c r="F562" s="629">
        <v>0.36472676199999998</v>
      </c>
    </row>
    <row r="563" spans="1:6" ht="15" x14ac:dyDescent="0.25">
      <c r="A563" s="627" t="s">
        <v>404</v>
      </c>
      <c r="B563" s="629">
        <v>8.9307412000000003E-2</v>
      </c>
      <c r="C563" s="207"/>
      <c r="D563" s="207"/>
      <c r="E563" s="629">
        <v>7.5370626999999996E-2</v>
      </c>
      <c r="F563" s="629">
        <v>0.103244197</v>
      </c>
    </row>
    <row r="564" spans="1:6" ht="15" x14ac:dyDescent="0.25">
      <c r="A564" s="627" t="s">
        <v>424</v>
      </c>
      <c r="B564" s="629">
        <v>0.29893118800000001</v>
      </c>
      <c r="C564" s="207"/>
      <c r="D564" s="207"/>
      <c r="E564" s="629">
        <v>0.24794860699999999</v>
      </c>
      <c r="F564" s="629">
        <v>0.34991376800000001</v>
      </c>
    </row>
    <row r="565" spans="1:6" x14ac:dyDescent="0.25">
      <c r="A565" s="627" t="s">
        <v>420</v>
      </c>
      <c r="B565" s="629">
        <v>0.47475260899999999</v>
      </c>
      <c r="C565" s="207"/>
      <c r="D565" s="328" t="s">
        <v>586</v>
      </c>
      <c r="E565" s="629">
        <v>0.43626436499999999</v>
      </c>
      <c r="F565" s="629">
        <v>0.51324085399999997</v>
      </c>
    </row>
    <row r="566" spans="1:6" ht="15" x14ac:dyDescent="0.25">
      <c r="A566" s="627" t="s">
        <v>422</v>
      </c>
      <c r="B566" s="629">
        <v>0.43654459099999998</v>
      </c>
      <c r="C566" s="207"/>
      <c r="D566" s="207"/>
      <c r="E566" s="629">
        <v>0.39762301</v>
      </c>
      <c r="F566" s="629">
        <v>0.47546617299999999</v>
      </c>
    </row>
    <row r="567" spans="1:6" ht="15" x14ac:dyDescent="0.25">
      <c r="A567" s="627" t="s">
        <v>418</v>
      </c>
      <c r="B567" s="629">
        <v>0.38068206999999998</v>
      </c>
      <c r="C567" s="207"/>
      <c r="D567" s="207"/>
      <c r="E567" s="629">
        <v>0.34675870399999997</v>
      </c>
      <c r="F567" s="629">
        <v>0.41460543599999999</v>
      </c>
    </row>
    <row r="568" spans="1:6" ht="15" x14ac:dyDescent="0.25">
      <c r="A568" s="627" t="s">
        <v>416</v>
      </c>
      <c r="B568" s="629">
        <v>0.45103727500000002</v>
      </c>
      <c r="C568" s="207"/>
      <c r="D568" s="207"/>
      <c r="E568" s="629">
        <v>0.42113629499999999</v>
      </c>
      <c r="F568" s="629">
        <v>0.48093825499999998</v>
      </c>
    </row>
    <row r="569" spans="1:6" ht="15" x14ac:dyDescent="0.25">
      <c r="A569" s="627" t="s">
        <v>419</v>
      </c>
      <c r="B569" s="629">
        <v>0.385942071</v>
      </c>
      <c r="C569" s="207"/>
      <c r="D569" s="207"/>
      <c r="E569" s="629">
        <v>0.35559870599999999</v>
      </c>
      <c r="F569" s="629">
        <v>0.41628543699999998</v>
      </c>
    </row>
    <row r="570" spans="1:6" x14ac:dyDescent="0.25">
      <c r="A570" s="128" t="s">
        <v>425</v>
      </c>
      <c r="B570" s="215">
        <v>0.35454386500000001</v>
      </c>
      <c r="C570" s="178"/>
      <c r="D570" s="125" t="s">
        <v>586</v>
      </c>
      <c r="E570" s="215">
        <v>0.31872185400000003</v>
      </c>
      <c r="F570" s="215">
        <v>0.39036587699999997</v>
      </c>
    </row>
    <row r="571" spans="1:6" x14ac:dyDescent="0.25">
      <c r="A571" s="442" t="s">
        <v>653</v>
      </c>
      <c r="B571" s="442"/>
      <c r="C571" s="442"/>
      <c r="D571" s="442"/>
      <c r="E571" s="442"/>
      <c r="F571" s="442"/>
    </row>
    <row r="572" spans="1:6" ht="15" x14ac:dyDescent="0.25">
      <c r="A572" s="632" t="s">
        <v>654</v>
      </c>
      <c r="B572" s="632"/>
      <c r="C572" s="632"/>
      <c r="D572" s="632"/>
      <c r="E572" s="632"/>
      <c r="F572" s="632"/>
    </row>
    <row r="573" spans="1:6" x14ac:dyDescent="0.25">
      <c r="A573" s="103" t="s">
        <v>596</v>
      </c>
      <c r="B573" s="217">
        <v>0.41538330000000001</v>
      </c>
      <c r="C573" s="631"/>
      <c r="D573" s="125" t="s">
        <v>590</v>
      </c>
      <c r="E573" s="217">
        <v>0.40973949999999998</v>
      </c>
      <c r="F573" s="217">
        <v>0.42102709999999999</v>
      </c>
    </row>
    <row r="574" spans="1:6" x14ac:dyDescent="0.25">
      <c r="A574" s="624" t="s">
        <v>597</v>
      </c>
      <c r="B574" s="625">
        <v>0.39981810000000001</v>
      </c>
      <c r="C574" s="328"/>
      <c r="D574" s="328"/>
      <c r="E574" s="625">
        <v>0.39324540000000002</v>
      </c>
      <c r="F574" s="625">
        <v>0.4063908</v>
      </c>
    </row>
    <row r="575" spans="1:6" x14ac:dyDescent="0.25">
      <c r="A575" s="626" t="s">
        <v>581</v>
      </c>
      <c r="B575" s="625">
        <v>0.43902570000000002</v>
      </c>
      <c r="C575" s="328"/>
      <c r="D575" s="328"/>
      <c r="E575" s="625">
        <v>0.43129390000000001</v>
      </c>
      <c r="F575" s="625">
        <v>0.44675749999999997</v>
      </c>
    </row>
    <row r="576" spans="1:6" x14ac:dyDescent="0.25">
      <c r="A576" s="210" t="s">
        <v>585</v>
      </c>
      <c r="B576" s="211"/>
      <c r="C576" s="212"/>
      <c r="D576" s="213"/>
      <c r="E576" s="211"/>
      <c r="F576" s="211"/>
    </row>
    <row r="577" spans="1:6" x14ac:dyDescent="0.25">
      <c r="A577" s="627" t="s">
        <v>401</v>
      </c>
      <c r="B577" s="625">
        <v>0.4623989</v>
      </c>
      <c r="C577" s="628"/>
      <c r="D577" s="328"/>
      <c r="E577" s="625">
        <v>0.44559720000000003</v>
      </c>
      <c r="F577" s="625">
        <v>0.47920059999999998</v>
      </c>
    </row>
    <row r="578" spans="1:6" x14ac:dyDescent="0.25">
      <c r="A578" s="627" t="s">
        <v>399</v>
      </c>
      <c r="B578" s="625">
        <v>0.43647780000000003</v>
      </c>
      <c r="C578" s="328"/>
      <c r="D578" s="328"/>
      <c r="E578" s="625">
        <v>0.42220540000000001</v>
      </c>
      <c r="F578" s="625">
        <v>0.45075009999999999</v>
      </c>
    </row>
    <row r="579" spans="1:6" x14ac:dyDescent="0.25">
      <c r="A579" s="627" t="s">
        <v>405</v>
      </c>
      <c r="B579" s="625">
        <v>0.41270220000000002</v>
      </c>
      <c r="C579" s="328"/>
      <c r="D579" s="328"/>
      <c r="E579" s="625">
        <v>0.39148559999999999</v>
      </c>
      <c r="F579" s="625">
        <v>0.43391869999999999</v>
      </c>
    </row>
    <row r="580" spans="1:6" x14ac:dyDescent="0.25">
      <c r="A580" s="627" t="s">
        <v>403</v>
      </c>
      <c r="B580" s="625">
        <v>0.47363179999999999</v>
      </c>
      <c r="C580" s="328"/>
      <c r="D580" s="328"/>
      <c r="E580" s="625">
        <v>0.4574685</v>
      </c>
      <c r="F580" s="625">
        <v>0.48979509999999998</v>
      </c>
    </row>
    <row r="581" spans="1:6" x14ac:dyDescent="0.25">
      <c r="A581" s="627" t="s">
        <v>411</v>
      </c>
      <c r="B581" s="625">
        <v>0.46907569999999998</v>
      </c>
      <c r="C581" s="328"/>
      <c r="D581" s="328"/>
      <c r="E581" s="625">
        <v>0.42835069999999997</v>
      </c>
      <c r="F581" s="625">
        <v>0.5098007</v>
      </c>
    </row>
    <row r="582" spans="1:6" x14ac:dyDescent="0.25">
      <c r="A582" s="627" t="s">
        <v>415</v>
      </c>
      <c r="B582" s="629">
        <v>0.20381289999999999</v>
      </c>
      <c r="C582" s="630"/>
      <c r="D582" s="630"/>
      <c r="E582" s="629">
        <v>0.136326</v>
      </c>
      <c r="F582" s="629">
        <v>0.27129989999999998</v>
      </c>
    </row>
    <row r="583" spans="1:6" x14ac:dyDescent="0.25">
      <c r="A583" s="627" t="s">
        <v>413</v>
      </c>
      <c r="B583" s="625">
        <v>0.47685539999999998</v>
      </c>
      <c r="C583" s="328"/>
      <c r="D583" s="328"/>
      <c r="E583" s="625">
        <v>0.40081020000000001</v>
      </c>
      <c r="F583" s="625">
        <v>0.55290059999999996</v>
      </c>
    </row>
    <row r="584" spans="1:6" x14ac:dyDescent="0.25">
      <c r="A584" s="627" t="s">
        <v>409</v>
      </c>
      <c r="B584" s="629">
        <v>0.37324679999999999</v>
      </c>
      <c r="C584" s="630"/>
      <c r="D584" s="328"/>
      <c r="E584" s="629">
        <v>0.33634399999999998</v>
      </c>
      <c r="F584" s="629">
        <v>0.4101495</v>
      </c>
    </row>
    <row r="585" spans="1:6" x14ac:dyDescent="0.25">
      <c r="A585" s="627" t="s">
        <v>407</v>
      </c>
      <c r="B585" s="629">
        <v>0.30788339999999997</v>
      </c>
      <c r="C585" s="630"/>
      <c r="D585" s="630"/>
      <c r="E585" s="629">
        <v>0.28466910000000001</v>
      </c>
      <c r="F585" s="629">
        <v>0.33109759999999999</v>
      </c>
    </row>
    <row r="586" spans="1:6" x14ac:dyDescent="0.25">
      <c r="A586" s="210" t="s">
        <v>587</v>
      </c>
      <c r="B586" s="211"/>
      <c r="C586" s="212"/>
      <c r="D586" s="213"/>
      <c r="E586" s="211"/>
      <c r="F586" s="211"/>
    </row>
    <row r="587" spans="1:6" x14ac:dyDescent="0.25">
      <c r="A587" s="627" t="s">
        <v>410</v>
      </c>
      <c r="B587" s="629">
        <v>0.59310529999999995</v>
      </c>
      <c r="C587" s="328"/>
      <c r="D587" s="328"/>
      <c r="E587" s="629">
        <v>0.54634819999999995</v>
      </c>
      <c r="F587" s="629">
        <v>0.6398625</v>
      </c>
    </row>
    <row r="588" spans="1:6" ht="15" x14ac:dyDescent="0.25">
      <c r="A588" s="627" t="s">
        <v>400</v>
      </c>
      <c r="B588" s="629">
        <v>0.48235689999999998</v>
      </c>
      <c r="C588" s="207"/>
      <c r="D588" s="207"/>
      <c r="E588" s="629">
        <v>0.45411299999999999</v>
      </c>
      <c r="F588" s="629">
        <v>0.51060070000000002</v>
      </c>
    </row>
    <row r="589" spans="1:6" x14ac:dyDescent="0.25">
      <c r="A589" s="627" t="s">
        <v>417</v>
      </c>
      <c r="B589" s="629">
        <v>0.43483050000000001</v>
      </c>
      <c r="C589" s="207"/>
      <c r="D589" s="328" t="s">
        <v>586</v>
      </c>
      <c r="E589" s="629">
        <v>0.38995610000000003</v>
      </c>
      <c r="F589" s="629">
        <v>0.47970489999999999</v>
      </c>
    </row>
    <row r="590" spans="1:6" x14ac:dyDescent="0.25">
      <c r="A590" s="627" t="s">
        <v>397</v>
      </c>
      <c r="B590" s="629">
        <v>0.45353009999999999</v>
      </c>
      <c r="C590" s="328"/>
      <c r="D590" s="328"/>
      <c r="E590" s="629">
        <v>0.43395509999999998</v>
      </c>
      <c r="F590" s="629">
        <v>0.4731051</v>
      </c>
    </row>
    <row r="591" spans="1:6" x14ac:dyDescent="0.25">
      <c r="A591" s="627" t="s">
        <v>408</v>
      </c>
      <c r="B591" s="629">
        <v>0.47158240000000001</v>
      </c>
      <c r="C591" s="207"/>
      <c r="D591" s="328"/>
      <c r="E591" s="629">
        <v>0.43282880000000001</v>
      </c>
      <c r="F591" s="629">
        <v>0.51033589999999995</v>
      </c>
    </row>
    <row r="592" spans="1:6" x14ac:dyDescent="0.25">
      <c r="A592" s="627" t="s">
        <v>406</v>
      </c>
      <c r="B592" s="629">
        <v>0.39884770000000003</v>
      </c>
      <c r="C592" s="207"/>
      <c r="D592" s="328"/>
      <c r="E592" s="629">
        <v>0.35681760000000001</v>
      </c>
      <c r="F592" s="629">
        <v>0.44087779999999999</v>
      </c>
    </row>
    <row r="593" spans="1:7" x14ac:dyDescent="0.25">
      <c r="A593" s="627" t="s">
        <v>412</v>
      </c>
      <c r="B593" s="629">
        <v>0.39108409999999999</v>
      </c>
      <c r="C593" s="207"/>
      <c r="D593" s="328"/>
      <c r="E593" s="629">
        <v>0.3444006</v>
      </c>
      <c r="F593" s="629">
        <v>0.43776749999999998</v>
      </c>
    </row>
    <row r="594" spans="1:7" ht="15" x14ac:dyDescent="0.25">
      <c r="A594" s="627" t="s">
        <v>426</v>
      </c>
      <c r="B594" s="629">
        <v>0.37367319999999998</v>
      </c>
      <c r="C594" s="207"/>
      <c r="D594" s="207"/>
      <c r="E594" s="629">
        <v>0.30452620000000002</v>
      </c>
      <c r="F594" s="629">
        <v>0.4428203</v>
      </c>
    </row>
    <row r="595" spans="1:7" x14ac:dyDescent="0.25">
      <c r="A595" s="627" t="s">
        <v>414</v>
      </c>
      <c r="B595" s="629">
        <v>0.33461950000000001</v>
      </c>
      <c r="C595" s="207"/>
      <c r="D595" s="328" t="s">
        <v>586</v>
      </c>
      <c r="E595" s="629">
        <v>0.28705380000000003</v>
      </c>
      <c r="F595" s="629">
        <v>0.38218530000000001</v>
      </c>
    </row>
    <row r="596" spans="1:7" x14ac:dyDescent="0.25">
      <c r="A596" s="627" t="s">
        <v>423</v>
      </c>
      <c r="B596" s="629">
        <v>0.34972510000000001</v>
      </c>
      <c r="C596" s="207"/>
      <c r="D596" s="328"/>
      <c r="E596" s="629">
        <v>0.290132</v>
      </c>
      <c r="F596" s="629">
        <v>0.40931830000000002</v>
      </c>
    </row>
    <row r="597" spans="1:7" x14ac:dyDescent="0.25">
      <c r="A597" s="627" t="s">
        <v>402</v>
      </c>
      <c r="B597" s="629">
        <v>0.42495549999999999</v>
      </c>
      <c r="C597" s="207"/>
      <c r="D597" s="328" t="s">
        <v>586</v>
      </c>
      <c r="E597" s="629">
        <v>0.39098889999999997</v>
      </c>
      <c r="F597" s="629">
        <v>0.4589222</v>
      </c>
    </row>
    <row r="598" spans="1:7" x14ac:dyDescent="0.25">
      <c r="A598" s="627" t="s">
        <v>421</v>
      </c>
      <c r="B598" s="629">
        <v>0.47839700000000002</v>
      </c>
      <c r="C598" s="207"/>
      <c r="D598" s="328"/>
      <c r="E598" s="629">
        <v>0.42951620000000001</v>
      </c>
      <c r="F598" s="629">
        <v>0.52727769999999996</v>
      </c>
    </row>
    <row r="599" spans="1:7" x14ac:dyDescent="0.25">
      <c r="A599" s="627" t="s">
        <v>404</v>
      </c>
      <c r="B599" s="629">
        <v>0.53010900000000005</v>
      </c>
      <c r="C599" s="207"/>
      <c r="D599" s="328"/>
      <c r="E599" s="629">
        <v>0.49864360000000002</v>
      </c>
      <c r="F599" s="629">
        <v>0.56157440000000003</v>
      </c>
    </row>
    <row r="600" spans="1:7" x14ac:dyDescent="0.25">
      <c r="A600" s="627" t="s">
        <v>424</v>
      </c>
      <c r="B600" s="629">
        <v>0.51901589999999997</v>
      </c>
      <c r="C600" s="207"/>
      <c r="D600" s="328"/>
      <c r="E600" s="629">
        <v>0.45063330000000001</v>
      </c>
      <c r="F600" s="629">
        <v>0.58739850000000005</v>
      </c>
    </row>
    <row r="601" spans="1:7" ht="15" x14ac:dyDescent="0.25">
      <c r="A601" s="627" t="s">
        <v>420</v>
      </c>
      <c r="B601" s="629">
        <v>0.33882030000000002</v>
      </c>
      <c r="C601" s="207"/>
      <c r="D601" s="207"/>
      <c r="E601" s="629">
        <v>0.28810140000000001</v>
      </c>
      <c r="F601" s="629">
        <v>0.38953919999999997</v>
      </c>
    </row>
    <row r="602" spans="1:7" x14ac:dyDescent="0.25">
      <c r="A602" s="627" t="s">
        <v>422</v>
      </c>
      <c r="B602" s="629">
        <v>0.27759990000000001</v>
      </c>
      <c r="C602" s="207"/>
      <c r="D602" s="328"/>
      <c r="E602" s="629">
        <v>0.22913919999999999</v>
      </c>
      <c r="F602" s="629">
        <v>0.32606069999999998</v>
      </c>
    </row>
    <row r="603" spans="1:7" ht="15" x14ac:dyDescent="0.25">
      <c r="A603" s="627" t="s">
        <v>418</v>
      </c>
      <c r="B603" s="629">
        <v>0.4465325</v>
      </c>
      <c r="C603" s="207"/>
      <c r="D603" s="207"/>
      <c r="E603" s="629">
        <v>0.39950760000000002</v>
      </c>
      <c r="F603" s="629">
        <v>0.49355749999999998</v>
      </c>
    </row>
    <row r="604" spans="1:7" ht="15" x14ac:dyDescent="0.25">
      <c r="A604" s="627" t="s">
        <v>416</v>
      </c>
      <c r="B604" s="629">
        <v>0.37770730000000002</v>
      </c>
      <c r="C604" s="207"/>
      <c r="D604" s="207"/>
      <c r="E604" s="629">
        <v>0.33620369999999999</v>
      </c>
      <c r="F604" s="629">
        <v>0.41921079999999999</v>
      </c>
    </row>
    <row r="605" spans="1:7" x14ac:dyDescent="0.25">
      <c r="A605" s="627" t="s">
        <v>419</v>
      </c>
      <c r="B605" s="629">
        <v>0.46078429999999998</v>
      </c>
      <c r="C605" s="207"/>
      <c r="D605" s="328"/>
      <c r="E605" s="629">
        <v>0.4176318</v>
      </c>
      <c r="F605" s="629">
        <v>0.50393679999999996</v>
      </c>
    </row>
    <row r="606" spans="1:7" x14ac:dyDescent="0.25">
      <c r="A606" s="128" t="s">
        <v>425</v>
      </c>
      <c r="B606" s="215">
        <v>0.25170490000000001</v>
      </c>
      <c r="C606" s="178"/>
      <c r="D606" s="125"/>
      <c r="E606" s="215">
        <v>0.20835890000000001</v>
      </c>
      <c r="F606" s="215">
        <v>0.2950509</v>
      </c>
    </row>
    <row r="608" spans="1:7" ht="15" x14ac:dyDescent="0.25">
      <c r="A608" s="818" t="s">
        <v>623</v>
      </c>
      <c r="B608" s="818"/>
      <c r="C608" s="818"/>
      <c r="D608" s="818"/>
      <c r="E608" s="818"/>
      <c r="F608" s="818"/>
      <c r="G608" s="818"/>
    </row>
    <row r="609" spans="1:7" ht="15" x14ac:dyDescent="0.25">
      <c r="A609" s="819" t="s">
        <v>393</v>
      </c>
      <c r="B609" s="819"/>
      <c r="C609" s="819"/>
      <c r="D609" s="819"/>
      <c r="E609" s="819"/>
      <c r="F609" s="819"/>
      <c r="G609" s="819"/>
    </row>
    <row r="610" spans="1:7" ht="15" x14ac:dyDescent="0.25">
      <c r="A610" s="30" t="s">
        <v>624</v>
      </c>
      <c r="B610" s="726"/>
      <c r="C610" s="726"/>
      <c r="D610" s="726"/>
      <c r="E610" s="726"/>
      <c r="F610" s="726"/>
      <c r="G610" s="726"/>
    </row>
    <row r="611" spans="1:7" ht="15" x14ac:dyDescent="0.25">
      <c r="A611" s="539" t="s">
        <v>625</v>
      </c>
      <c r="B611" s="539"/>
      <c r="C611" s="539"/>
      <c r="D611" s="539"/>
      <c r="E611" s="539"/>
      <c r="F611" s="539"/>
      <c r="G611" s="539"/>
    </row>
    <row r="612" spans="1:7" ht="15" x14ac:dyDescent="0.25">
      <c r="A612" s="539" t="s">
        <v>626</v>
      </c>
      <c r="B612" s="539"/>
      <c r="C612" s="539"/>
      <c r="D612" s="539"/>
      <c r="E612" s="539"/>
      <c r="F612" s="539"/>
      <c r="G612" s="539"/>
    </row>
    <row r="613" spans="1:7" x14ac:dyDescent="0.25">
      <c r="A613" s="30" t="s">
        <v>655</v>
      </c>
    </row>
    <row r="614" spans="1:7" s="30" customFormat="1" ht="15" x14ac:dyDescent="0.2">
      <c r="A614" s="30" t="s">
        <v>656</v>
      </c>
      <c r="C614" s="414"/>
    </row>
    <row r="615" spans="1:7" x14ac:dyDescent="0.25">
      <c r="A615" s="30" t="s">
        <v>657</v>
      </c>
    </row>
  </sheetData>
  <mergeCells count="2">
    <mergeCell ref="A608:G608"/>
    <mergeCell ref="A609:G609"/>
  </mergeCells>
  <conditionalFormatting sqref="G609:G612">
    <cfRule type="cellIs" dxfId="108" priority="1" operator="lessThan">
      <formula>0.05</formula>
    </cfRule>
    <cfRule type="cellIs" priority="2" operator="lessThan">
      <formula>0.05</formula>
    </cfRule>
  </conditionalFormatting>
  <hyperlinks>
    <hyperlink ref="A1" location="'Table of contents'!B17" display="Return to Table of Contents" xr:uid="{AC1CD53D-4583-403D-8559-2B71C5CC35A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B5480-13D4-4F30-9AEA-BDA36C80AE6F}">
  <dimension ref="A1:M420"/>
  <sheetViews>
    <sheetView zoomScale="85" zoomScaleNormal="85" workbookViewId="0">
      <pane ySplit="7" topLeftCell="A376" activePane="bottomLeft" state="frozen"/>
      <selection pane="bottomLeft" activeCell="G385" sqref="G385"/>
    </sheetView>
  </sheetViews>
  <sheetFormatPr defaultRowHeight="17.25" x14ac:dyDescent="0.25"/>
  <cols>
    <col min="1" max="1" width="65.28515625" customWidth="1"/>
    <col min="2" max="2" width="14.5703125" bestFit="1" customWidth="1"/>
    <col min="3" max="3" width="2.28515625" style="9" customWidth="1"/>
    <col min="4" max="4" width="1.85546875" style="9" bestFit="1" customWidth="1"/>
    <col min="5" max="5" width="11.42578125" customWidth="1"/>
    <col min="6" max="6" width="13.5703125" customWidth="1"/>
    <col min="7" max="7" width="9.28515625" style="10" bestFit="1" customWidth="1"/>
  </cols>
  <sheetData>
    <row r="1" spans="1:12" s="29" customFormat="1" x14ac:dyDescent="0.25">
      <c r="A1" s="703" t="s">
        <v>27</v>
      </c>
      <c r="C1" s="9"/>
      <c r="D1" s="9"/>
      <c r="G1" s="10"/>
    </row>
    <row r="2" spans="1:12" x14ac:dyDescent="0.25">
      <c r="A2" s="1" t="s">
        <v>10</v>
      </c>
      <c r="B2" s="1"/>
      <c r="C2" s="1"/>
      <c r="D2" s="2"/>
      <c r="E2" s="1"/>
      <c r="F2" s="1"/>
      <c r="G2" s="3"/>
      <c r="H2" s="1"/>
      <c r="I2" s="29"/>
      <c r="J2" s="29"/>
      <c r="K2" s="29"/>
      <c r="L2" s="29"/>
    </row>
    <row r="3" spans="1:12" s="93" customFormat="1" ht="12.95" customHeight="1" x14ac:dyDescent="0.2">
      <c r="A3" s="532" t="s">
        <v>658</v>
      </c>
      <c r="B3" s="532"/>
      <c r="C3" s="532"/>
      <c r="D3" s="532"/>
      <c r="E3" s="532"/>
      <c r="F3" s="532"/>
      <c r="G3" s="532"/>
      <c r="H3" s="92"/>
      <c r="I3" s="92"/>
      <c r="J3" s="92"/>
      <c r="K3" s="92"/>
      <c r="L3" s="92"/>
    </row>
    <row r="4" spans="1:12" s="93" customFormat="1" ht="52.5" customHeight="1" x14ac:dyDescent="0.2">
      <c r="A4" s="541" t="s">
        <v>659</v>
      </c>
      <c r="B4" s="541"/>
      <c r="C4" s="541"/>
      <c r="D4" s="541"/>
      <c r="E4" s="541"/>
      <c r="F4" s="541"/>
      <c r="G4" s="541"/>
      <c r="H4" s="94"/>
    </row>
    <row r="5" spans="1:12" s="93" customFormat="1" ht="15" customHeight="1" x14ac:dyDescent="0.2">
      <c r="A5" s="93" t="s">
        <v>660</v>
      </c>
      <c r="C5" s="735"/>
      <c r="D5" s="735"/>
      <c r="G5" s="96"/>
    </row>
    <row r="6" spans="1:12" x14ac:dyDescent="0.25">
      <c r="A6" s="8"/>
      <c r="B6" s="1"/>
      <c r="E6" s="29"/>
      <c r="F6" s="29"/>
      <c r="H6" s="29"/>
      <c r="I6" s="29"/>
      <c r="J6" s="29"/>
      <c r="K6" s="29"/>
      <c r="L6" s="29"/>
    </row>
    <row r="7" spans="1:12" ht="28.5" customHeight="1" x14ac:dyDescent="0.25">
      <c r="A7" s="17"/>
      <c r="B7" s="18" t="s">
        <v>661</v>
      </c>
      <c r="C7" s="19"/>
      <c r="D7" s="19"/>
      <c r="E7" s="18" t="s">
        <v>579</v>
      </c>
      <c r="F7" s="18" t="s">
        <v>580</v>
      </c>
      <c r="G7" s="20" t="s">
        <v>662</v>
      </c>
      <c r="H7" s="29"/>
      <c r="I7" s="29"/>
      <c r="J7" s="29"/>
      <c r="K7" s="29"/>
      <c r="L7" s="29"/>
    </row>
    <row r="8" spans="1:12" s="29" customFormat="1" ht="19.5" customHeight="1" x14ac:dyDescent="0.25">
      <c r="A8" s="698" t="s">
        <v>663</v>
      </c>
      <c r="B8" s="542"/>
      <c r="C8" s="542"/>
      <c r="D8" s="542"/>
      <c r="E8" s="542"/>
      <c r="F8" s="542"/>
      <c r="G8" s="542"/>
    </row>
    <row r="9" spans="1:12" ht="17.25" customHeight="1" x14ac:dyDescent="0.25">
      <c r="A9" s="442" t="s">
        <v>664</v>
      </c>
      <c r="B9" s="442"/>
      <c r="C9" s="442"/>
      <c r="D9" s="442"/>
      <c r="E9" s="442"/>
      <c r="F9" s="442"/>
      <c r="G9" s="442"/>
      <c r="H9" s="29"/>
      <c r="I9" s="29"/>
      <c r="J9" s="29"/>
      <c r="K9" s="29"/>
      <c r="L9" s="29"/>
    </row>
    <row r="10" spans="1:12" ht="15" customHeight="1" x14ac:dyDescent="0.25">
      <c r="A10" s="452" t="s">
        <v>665</v>
      </c>
      <c r="B10" s="452"/>
      <c r="C10" s="452"/>
      <c r="D10" s="452"/>
      <c r="E10" s="452"/>
      <c r="F10" s="452"/>
      <c r="G10" s="452"/>
      <c r="H10" s="29"/>
      <c r="I10" s="29"/>
      <c r="J10" s="29"/>
      <c r="K10" s="29"/>
      <c r="L10" s="29"/>
    </row>
    <row r="11" spans="1:12" ht="15" x14ac:dyDescent="0.25">
      <c r="A11" s="103" t="s">
        <v>596</v>
      </c>
      <c r="B11" s="104">
        <v>9.7245682579071797</v>
      </c>
      <c r="C11" s="105"/>
      <c r="D11" s="105"/>
      <c r="E11" s="104">
        <v>8.9895248207782501</v>
      </c>
      <c r="F11" s="104">
        <v>10.512771255792</v>
      </c>
      <c r="G11" s="106"/>
      <c r="H11" s="29"/>
      <c r="I11" s="29"/>
      <c r="J11" s="29"/>
      <c r="K11" s="29"/>
      <c r="L11" s="29"/>
    </row>
    <row r="12" spans="1:12" x14ac:dyDescent="0.25">
      <c r="A12" s="107" t="s">
        <v>666</v>
      </c>
      <c r="B12" s="108"/>
      <c r="C12" s="109"/>
      <c r="D12" s="109"/>
      <c r="E12" s="108"/>
      <c r="F12" s="108"/>
      <c r="G12" s="110"/>
      <c r="H12" s="29"/>
      <c r="I12" s="29"/>
      <c r="J12" s="29"/>
      <c r="K12" s="29"/>
      <c r="L12" s="29"/>
    </row>
    <row r="13" spans="1:12" x14ac:dyDescent="0.25">
      <c r="A13" s="111" t="s">
        <v>597</v>
      </c>
      <c r="B13" s="108">
        <v>11.653213565190001</v>
      </c>
      <c r="C13" s="109"/>
      <c r="D13" s="109"/>
      <c r="E13" s="108">
        <v>10.6794430570228</v>
      </c>
      <c r="F13" s="108">
        <v>12.703146483230499</v>
      </c>
      <c r="G13" s="110" t="s">
        <v>667</v>
      </c>
      <c r="H13" s="29"/>
      <c r="I13" s="29"/>
      <c r="J13" s="29"/>
      <c r="K13" s="29"/>
      <c r="L13" s="29"/>
    </row>
    <row r="14" spans="1:12" x14ac:dyDescent="0.25">
      <c r="A14" s="111" t="s">
        <v>584</v>
      </c>
      <c r="B14" s="112">
        <v>7.3218762880531703</v>
      </c>
      <c r="C14" s="113"/>
      <c r="D14" s="113"/>
      <c r="E14" s="112">
        <v>6.2387546134837697</v>
      </c>
      <c r="F14" s="112">
        <v>8.5758414426257108</v>
      </c>
      <c r="G14" s="114" t="s">
        <v>668</v>
      </c>
      <c r="H14" s="29"/>
      <c r="I14" s="29"/>
      <c r="J14" s="29"/>
      <c r="K14" s="29"/>
      <c r="L14" s="29"/>
    </row>
    <row r="15" spans="1:12" x14ac:dyDescent="0.25">
      <c r="A15" s="115" t="s">
        <v>669</v>
      </c>
      <c r="B15" s="16"/>
      <c r="C15" s="116"/>
      <c r="D15" s="117"/>
      <c r="E15" s="16"/>
      <c r="F15" s="16"/>
      <c r="G15" s="110"/>
      <c r="H15" s="29"/>
      <c r="I15" s="29"/>
      <c r="J15" s="29"/>
      <c r="K15" s="29"/>
      <c r="L15" s="29"/>
    </row>
    <row r="16" spans="1:12" x14ac:dyDescent="0.25">
      <c r="A16" s="118" t="s">
        <v>670</v>
      </c>
      <c r="B16" s="16">
        <v>4.5071278067367002</v>
      </c>
      <c r="C16" s="116"/>
      <c r="D16" s="117" t="s">
        <v>590</v>
      </c>
      <c r="E16" s="16">
        <v>3.3326259786580099</v>
      </c>
      <c r="F16" s="16">
        <v>6.0695643060877602</v>
      </c>
      <c r="G16" s="119" t="s">
        <v>668</v>
      </c>
      <c r="H16" s="29"/>
      <c r="I16" s="29"/>
      <c r="J16" s="29"/>
      <c r="K16" s="29"/>
      <c r="L16" s="29"/>
    </row>
    <row r="17" spans="1:12" x14ac:dyDescent="0.25">
      <c r="A17" s="120" t="s">
        <v>405</v>
      </c>
      <c r="B17" s="16">
        <v>4.5725913742145199</v>
      </c>
      <c r="C17" s="116"/>
      <c r="D17" s="117"/>
      <c r="E17" s="16">
        <v>2.7041459916949599</v>
      </c>
      <c r="F17" s="16">
        <v>7.6307973296096199</v>
      </c>
      <c r="G17" s="110">
        <v>2.7E-2</v>
      </c>
      <c r="H17" s="29"/>
      <c r="I17" s="29"/>
      <c r="J17" s="29"/>
      <c r="K17" s="29"/>
      <c r="L17" s="29"/>
    </row>
    <row r="18" spans="1:12" x14ac:dyDescent="0.25">
      <c r="A18" s="120" t="s">
        <v>671</v>
      </c>
      <c r="B18" s="16">
        <v>14.9473639766472</v>
      </c>
      <c r="C18" s="116"/>
      <c r="D18" s="117"/>
      <c r="E18" s="16">
        <v>10.170117750950199</v>
      </c>
      <c r="F18" s="16">
        <v>21.433221752578401</v>
      </c>
      <c r="G18" s="110">
        <v>4.0000000000000001E-3</v>
      </c>
      <c r="H18" s="29"/>
      <c r="I18" s="29"/>
      <c r="J18" s="29"/>
      <c r="K18" s="29"/>
      <c r="L18" s="29"/>
    </row>
    <row r="19" spans="1:12" x14ac:dyDescent="0.25">
      <c r="A19" s="120" t="s">
        <v>672</v>
      </c>
      <c r="B19" s="16">
        <v>4.6490505473007202</v>
      </c>
      <c r="C19" s="116" t="s">
        <v>323</v>
      </c>
      <c r="D19" s="117"/>
      <c r="E19" s="16">
        <v>2.3831024236412999</v>
      </c>
      <c r="F19" s="16">
        <v>8.8736959036205505</v>
      </c>
      <c r="G19" s="110">
        <v>7.8E-2</v>
      </c>
      <c r="H19" s="29"/>
      <c r="I19" s="29"/>
      <c r="J19" s="29"/>
      <c r="K19" s="29"/>
      <c r="L19" s="29"/>
    </row>
    <row r="20" spans="1:12" x14ac:dyDescent="0.25">
      <c r="A20" s="121" t="s">
        <v>673</v>
      </c>
      <c r="B20" s="16">
        <v>8.7226475536972803</v>
      </c>
      <c r="C20" s="116"/>
      <c r="D20" s="117"/>
      <c r="E20" s="16">
        <v>6.3518597320347503</v>
      </c>
      <c r="F20" s="16">
        <v>11.866192061068899</v>
      </c>
      <c r="G20" s="110">
        <v>0.218</v>
      </c>
      <c r="H20" s="29"/>
      <c r="I20" s="29"/>
      <c r="J20" s="29"/>
      <c r="K20" s="29"/>
      <c r="L20" s="29"/>
    </row>
    <row r="21" spans="1:12" x14ac:dyDescent="0.25">
      <c r="A21" s="122" t="s">
        <v>399</v>
      </c>
      <c r="B21" s="123">
        <v>7.6142176739491703</v>
      </c>
      <c r="C21" s="124"/>
      <c r="D21" s="125"/>
      <c r="E21" s="123">
        <v>5.2120791730506904</v>
      </c>
      <c r="F21" s="123">
        <v>10.995032867520299</v>
      </c>
      <c r="G21" s="126">
        <v>0.78300000000000003</v>
      </c>
      <c r="H21" s="29"/>
      <c r="I21" s="29"/>
      <c r="J21" s="29"/>
      <c r="K21" s="29"/>
      <c r="L21" s="29"/>
    </row>
    <row r="22" spans="1:12" x14ac:dyDescent="0.25">
      <c r="A22" s="107" t="s">
        <v>674</v>
      </c>
      <c r="B22" s="16"/>
      <c r="C22" s="116"/>
      <c r="D22" s="117"/>
      <c r="E22" s="16"/>
      <c r="F22" s="16"/>
      <c r="G22" s="110"/>
      <c r="H22" s="29"/>
      <c r="I22" s="29"/>
      <c r="J22" s="29"/>
      <c r="K22" s="29"/>
      <c r="L22" s="29"/>
    </row>
    <row r="23" spans="1:12" x14ac:dyDescent="0.25">
      <c r="A23" s="127" t="s">
        <v>400</v>
      </c>
      <c r="B23" s="108">
        <v>2.58183381947044</v>
      </c>
      <c r="C23" s="109"/>
      <c r="D23" s="109"/>
      <c r="E23" s="108">
        <v>1.50932232909909</v>
      </c>
      <c r="F23" s="108">
        <v>4.3825507418911904</v>
      </c>
      <c r="G23" s="119" t="s">
        <v>668</v>
      </c>
      <c r="H23" s="29"/>
      <c r="I23" s="29"/>
      <c r="J23" s="29"/>
      <c r="K23" s="29"/>
      <c r="L23" s="29"/>
    </row>
    <row r="24" spans="1:12" x14ac:dyDescent="0.25">
      <c r="A24" s="127" t="s">
        <v>397</v>
      </c>
      <c r="B24" s="108">
        <v>8.4186178522012405</v>
      </c>
      <c r="C24" s="109"/>
      <c r="D24" s="109"/>
      <c r="E24" s="108">
        <v>5.2949313265620397</v>
      </c>
      <c r="F24" s="108">
        <v>13.129611086769</v>
      </c>
      <c r="G24" s="110">
        <v>0.52100000000000002</v>
      </c>
      <c r="H24" s="29"/>
      <c r="I24" s="29"/>
      <c r="J24" s="29"/>
      <c r="K24" s="29"/>
      <c r="L24" s="29"/>
    </row>
    <row r="25" spans="1:12" x14ac:dyDescent="0.25">
      <c r="A25" s="127" t="s">
        <v>402</v>
      </c>
      <c r="B25" s="108">
        <v>8.8952373361615091</v>
      </c>
      <c r="C25" s="109" t="s">
        <v>323</v>
      </c>
      <c r="D25" s="109"/>
      <c r="E25" s="108">
        <v>3.9146714016325399</v>
      </c>
      <c r="F25" s="108">
        <v>18.961973694447799</v>
      </c>
      <c r="G25" s="110">
        <v>0.64800000000000002</v>
      </c>
      <c r="H25" s="29"/>
      <c r="I25" s="29"/>
      <c r="J25" s="29"/>
      <c r="K25" s="29"/>
      <c r="L25" s="29"/>
    </row>
    <row r="26" spans="1:12" x14ac:dyDescent="0.25">
      <c r="A26" s="127" t="s">
        <v>404</v>
      </c>
      <c r="B26" s="108">
        <v>7.5986031874563196</v>
      </c>
      <c r="C26" s="109" t="s">
        <v>323</v>
      </c>
      <c r="D26" s="109"/>
      <c r="E26" s="108">
        <v>3.9421870759356001</v>
      </c>
      <c r="F26" s="108">
        <v>14.1469173471099</v>
      </c>
      <c r="G26" s="110">
        <v>0.90100000000000002</v>
      </c>
      <c r="H26" s="29"/>
      <c r="I26" s="29"/>
      <c r="J26" s="29"/>
      <c r="K26" s="29"/>
      <c r="L26" s="29"/>
    </row>
    <row r="27" spans="1:12" x14ac:dyDescent="0.25">
      <c r="A27" s="127" t="s">
        <v>406</v>
      </c>
      <c r="B27" s="611" t="s">
        <v>622</v>
      </c>
      <c r="C27" s="611"/>
      <c r="D27" s="611"/>
      <c r="E27" s="611" t="s">
        <v>622</v>
      </c>
      <c r="F27" s="611" t="s">
        <v>622</v>
      </c>
      <c r="G27" s="110"/>
      <c r="H27" s="29"/>
      <c r="I27" s="29"/>
      <c r="J27" s="29"/>
      <c r="K27" s="29"/>
      <c r="L27" s="29"/>
    </row>
    <row r="28" spans="1:12" x14ac:dyDescent="0.25">
      <c r="A28" s="127" t="s">
        <v>418</v>
      </c>
      <c r="B28" s="108">
        <v>5.9128380697874201</v>
      </c>
      <c r="C28" s="109" t="s">
        <v>323</v>
      </c>
      <c r="D28" s="109"/>
      <c r="E28" s="108">
        <v>2.8276275053647701</v>
      </c>
      <c r="F28" s="108">
        <v>11.950322175010401</v>
      </c>
      <c r="G28" s="110">
        <v>0.52800000000000002</v>
      </c>
      <c r="H28" s="29"/>
      <c r="I28" s="29"/>
      <c r="J28" s="29"/>
      <c r="K28" s="29"/>
      <c r="L28" s="29"/>
    </row>
    <row r="29" spans="1:12" x14ac:dyDescent="0.25">
      <c r="A29" s="127" t="s">
        <v>408</v>
      </c>
      <c r="B29" s="108">
        <v>6.8161775287344701</v>
      </c>
      <c r="C29" s="109" t="s">
        <v>323</v>
      </c>
      <c r="D29" s="109"/>
      <c r="E29" s="108">
        <v>3.0663890085118299</v>
      </c>
      <c r="F29" s="108">
        <v>14.4670885703684</v>
      </c>
      <c r="G29" s="110">
        <v>0.85699999999999998</v>
      </c>
      <c r="H29" s="29"/>
      <c r="I29" s="29"/>
      <c r="J29" s="29"/>
      <c r="K29" s="29"/>
      <c r="L29" s="29"/>
    </row>
    <row r="30" spans="1:12" x14ac:dyDescent="0.25">
      <c r="A30" s="127" t="s">
        <v>410</v>
      </c>
      <c r="B30" s="108">
        <v>5.5318925838906701</v>
      </c>
      <c r="C30" s="109" t="s">
        <v>323</v>
      </c>
      <c r="D30" s="109" t="s">
        <v>590</v>
      </c>
      <c r="E30" s="108">
        <v>2.4917305538899899</v>
      </c>
      <c r="F30" s="108">
        <v>11.831285336449699</v>
      </c>
      <c r="G30" s="110">
        <v>0.40899999999999997</v>
      </c>
      <c r="H30" s="29"/>
      <c r="I30" s="29"/>
      <c r="J30" s="29"/>
      <c r="K30" s="29"/>
      <c r="L30" s="29"/>
    </row>
    <row r="31" spans="1:12" x14ac:dyDescent="0.25">
      <c r="A31" s="127" t="s">
        <v>416</v>
      </c>
      <c r="B31" s="108">
        <v>9.5660478313341795</v>
      </c>
      <c r="C31" s="109" t="s">
        <v>323</v>
      </c>
      <c r="D31" s="109"/>
      <c r="E31" s="108">
        <v>3.9457480018681301</v>
      </c>
      <c r="F31" s="108">
        <v>21.407673343085701</v>
      </c>
      <c r="G31" s="110">
        <v>0.58499999999999996</v>
      </c>
      <c r="H31" s="29"/>
      <c r="I31" s="29"/>
      <c r="J31" s="29"/>
      <c r="K31" s="29"/>
      <c r="L31" s="29"/>
    </row>
    <row r="32" spans="1:12" x14ac:dyDescent="0.25">
      <c r="A32" s="127" t="s">
        <v>426</v>
      </c>
      <c r="B32" s="108">
        <v>9.4810156475183192</v>
      </c>
      <c r="C32" s="109" t="s">
        <v>323</v>
      </c>
      <c r="D32" s="109" t="s">
        <v>586</v>
      </c>
      <c r="E32" s="108">
        <v>4.7675953610267099</v>
      </c>
      <c r="F32" s="108">
        <v>17.974765202322502</v>
      </c>
      <c r="G32" s="110">
        <v>0.51</v>
      </c>
      <c r="H32" s="29"/>
      <c r="I32" s="29"/>
      <c r="J32" s="29"/>
      <c r="K32" s="29"/>
      <c r="L32" s="29"/>
    </row>
    <row r="33" spans="1:7" x14ac:dyDescent="0.25">
      <c r="A33" s="127" t="s">
        <v>414</v>
      </c>
      <c r="B33" s="108">
        <v>1.6111097440309401</v>
      </c>
      <c r="C33" s="109" t="s">
        <v>323</v>
      </c>
      <c r="D33" s="109"/>
      <c r="E33" s="108">
        <v>0.60608477095035995</v>
      </c>
      <c r="F33" s="108">
        <v>4.2120677609842501</v>
      </c>
      <c r="G33" s="119" t="s">
        <v>668</v>
      </c>
    </row>
    <row r="34" spans="1:7" x14ac:dyDescent="0.25">
      <c r="A34" s="127" t="s">
        <v>417</v>
      </c>
      <c r="B34" s="108">
        <v>11.3546074103959</v>
      </c>
      <c r="C34" s="109" t="s">
        <v>323</v>
      </c>
      <c r="D34" s="109"/>
      <c r="E34" s="108">
        <v>5.55957636961337</v>
      </c>
      <c r="F34" s="108">
        <v>21.796011945998199</v>
      </c>
      <c r="G34" s="110">
        <v>0.30499999999999999</v>
      </c>
    </row>
    <row r="35" spans="1:7" x14ac:dyDescent="0.25">
      <c r="A35" s="127" t="s">
        <v>420</v>
      </c>
      <c r="B35" s="108">
        <v>24.972869669717699</v>
      </c>
      <c r="C35" s="109" t="s">
        <v>323</v>
      </c>
      <c r="D35" s="109"/>
      <c r="E35" s="108">
        <v>8.5397999231553907</v>
      </c>
      <c r="F35" s="108">
        <v>54.265774739358299</v>
      </c>
      <c r="G35" s="110">
        <v>0.14599999999999999</v>
      </c>
    </row>
    <row r="36" spans="1:7" x14ac:dyDescent="0.25">
      <c r="A36" s="128" t="s">
        <v>419</v>
      </c>
      <c r="B36" s="612" t="s">
        <v>622</v>
      </c>
      <c r="C36" s="612"/>
      <c r="D36" s="612"/>
      <c r="E36" s="612" t="s">
        <v>622</v>
      </c>
      <c r="F36" s="612" t="s">
        <v>622</v>
      </c>
      <c r="G36" s="126"/>
    </row>
    <row r="37" spans="1:7" x14ac:dyDescent="0.25">
      <c r="A37" s="129" t="s">
        <v>675</v>
      </c>
      <c r="B37" s="16"/>
      <c r="C37" s="116"/>
      <c r="D37" s="117"/>
      <c r="E37" s="16"/>
      <c r="F37" s="16"/>
      <c r="G37" s="110"/>
    </row>
    <row r="38" spans="1:7" x14ac:dyDescent="0.25">
      <c r="A38" s="127" t="s">
        <v>676</v>
      </c>
      <c r="B38" s="16">
        <v>4.2302989729863301</v>
      </c>
      <c r="C38" s="116"/>
      <c r="D38" s="117"/>
      <c r="E38" s="16">
        <v>3.1621566652325899</v>
      </c>
      <c r="F38" s="16">
        <v>5.6382407442868496</v>
      </c>
      <c r="G38" s="110" t="s">
        <v>667</v>
      </c>
    </row>
    <row r="39" spans="1:7" x14ac:dyDescent="0.25">
      <c r="A39" s="127" t="s">
        <v>677</v>
      </c>
      <c r="B39" s="16">
        <v>5.6736753462876797</v>
      </c>
      <c r="C39" s="116"/>
      <c r="D39" s="117"/>
      <c r="E39" s="16">
        <v>3.4336769194631702</v>
      </c>
      <c r="F39" s="16">
        <v>9.2352106739896094</v>
      </c>
      <c r="G39" s="110">
        <v>0.36799999999999999</v>
      </c>
    </row>
    <row r="40" spans="1:7" x14ac:dyDescent="0.25">
      <c r="A40" s="127" t="s">
        <v>678</v>
      </c>
      <c r="B40" s="16">
        <v>9.47611609056686</v>
      </c>
      <c r="C40" s="116"/>
      <c r="D40" s="117" t="s">
        <v>586</v>
      </c>
      <c r="E40" s="16">
        <v>7.3088422128468702</v>
      </c>
      <c r="F40" s="16">
        <v>12.201450167277301</v>
      </c>
      <c r="G40" s="119" t="s">
        <v>668</v>
      </c>
    </row>
    <row r="41" spans="1:7" x14ac:dyDescent="0.25">
      <c r="A41" s="127" t="s">
        <v>605</v>
      </c>
      <c r="B41" s="16">
        <v>8.8364755605392702</v>
      </c>
      <c r="C41" s="116"/>
      <c r="D41" s="117"/>
      <c r="E41" s="16">
        <v>6.4660250182887298</v>
      </c>
      <c r="F41" s="16">
        <v>11.964772588037301</v>
      </c>
      <c r="G41" s="110">
        <v>3.0000000000000001E-3</v>
      </c>
    </row>
    <row r="42" spans="1:7" x14ac:dyDescent="0.25">
      <c r="A42" s="128" t="s">
        <v>679</v>
      </c>
      <c r="B42" s="123">
        <v>10.399336609345101</v>
      </c>
      <c r="C42" s="124"/>
      <c r="D42" s="125"/>
      <c r="E42" s="123">
        <v>6.04545820729866</v>
      </c>
      <c r="F42" s="123">
        <v>17.311097578435401</v>
      </c>
      <c r="G42" s="126">
        <v>3.4000000000000002E-2</v>
      </c>
    </row>
    <row r="43" spans="1:7" x14ac:dyDescent="0.25">
      <c r="A43" s="227" t="s">
        <v>680</v>
      </c>
      <c r="B43" s="29"/>
      <c r="E43" s="29"/>
      <c r="F43" s="29"/>
      <c r="G43" s="110"/>
    </row>
    <row r="44" spans="1:7" x14ac:dyDescent="0.25">
      <c r="A44" s="130" t="s">
        <v>681</v>
      </c>
      <c r="B44" s="16">
        <v>8.4895673193929007</v>
      </c>
      <c r="C44" s="131"/>
      <c r="D44" s="131" t="s">
        <v>586</v>
      </c>
      <c r="E44" s="16">
        <v>6.90076710732711</v>
      </c>
      <c r="F44" s="16">
        <v>10.4032896752715</v>
      </c>
      <c r="G44" s="60" t="s">
        <v>667</v>
      </c>
    </row>
    <row r="45" spans="1:7" x14ac:dyDescent="0.25">
      <c r="A45" s="132" t="s">
        <v>612</v>
      </c>
      <c r="B45" s="123">
        <v>6.0745249773776404</v>
      </c>
      <c r="C45" s="133"/>
      <c r="D45" s="133"/>
      <c r="E45" s="123">
        <v>4.7954533080334301</v>
      </c>
      <c r="F45" s="123">
        <v>7.6672828162359599</v>
      </c>
      <c r="G45" s="134">
        <v>3.5000000000000003E-2</v>
      </c>
    </row>
    <row r="46" spans="1:7" x14ac:dyDescent="0.25">
      <c r="A46" s="411" t="s">
        <v>682</v>
      </c>
      <c r="B46" s="16"/>
      <c r="C46" s="117"/>
      <c r="D46" s="117"/>
      <c r="E46" s="16"/>
      <c r="F46" s="16"/>
      <c r="G46" s="110"/>
    </row>
    <row r="47" spans="1:7" x14ac:dyDescent="0.25">
      <c r="A47" s="130" t="s">
        <v>683</v>
      </c>
      <c r="B47" s="16">
        <v>6.0479616249087096</v>
      </c>
      <c r="C47" s="117"/>
      <c r="D47" s="117"/>
      <c r="E47" s="16">
        <v>4.6665705860264497</v>
      </c>
      <c r="F47" s="16">
        <v>7.80479252314717</v>
      </c>
      <c r="G47" s="110" t="s">
        <v>667</v>
      </c>
    </row>
    <row r="48" spans="1:7" x14ac:dyDescent="0.25">
      <c r="A48" s="130" t="s">
        <v>684</v>
      </c>
      <c r="B48" s="16">
        <v>7.9491745122034096</v>
      </c>
      <c r="C48" s="117"/>
      <c r="D48" s="117"/>
      <c r="E48" s="16">
        <v>5.4040548602470597</v>
      </c>
      <c r="F48" s="16">
        <v>11.546643960057001</v>
      </c>
      <c r="G48" s="110">
        <v>0.27600000000000002</v>
      </c>
    </row>
    <row r="49" spans="1:7" x14ac:dyDescent="0.25">
      <c r="A49" s="132" t="s">
        <v>685</v>
      </c>
      <c r="B49" s="123">
        <v>8.7130647644161296</v>
      </c>
      <c r="C49" s="125"/>
      <c r="D49" s="125"/>
      <c r="E49" s="123">
        <v>6.96804981761926</v>
      </c>
      <c r="F49" s="123">
        <v>10.8441463780437</v>
      </c>
      <c r="G49" s="126">
        <v>0.03</v>
      </c>
    </row>
    <row r="50" spans="1:7" ht="15" x14ac:dyDescent="0.25">
      <c r="A50" s="540" t="s">
        <v>686</v>
      </c>
      <c r="B50" s="540"/>
      <c r="C50" s="540"/>
      <c r="D50" s="540"/>
      <c r="E50" s="540"/>
      <c r="F50" s="540"/>
      <c r="G50" s="540"/>
    </row>
    <row r="51" spans="1:7" x14ac:dyDescent="0.25">
      <c r="A51" s="103" t="s">
        <v>596</v>
      </c>
      <c r="B51" s="123">
        <v>88.564641363320803</v>
      </c>
      <c r="C51" s="124"/>
      <c r="D51" s="125"/>
      <c r="E51" s="123">
        <v>87.714391754830402</v>
      </c>
      <c r="F51" s="123">
        <v>89.363183487810701</v>
      </c>
      <c r="G51" s="106"/>
    </row>
    <row r="52" spans="1:7" x14ac:dyDescent="0.25">
      <c r="A52" s="107" t="s">
        <v>666</v>
      </c>
      <c r="B52" s="108"/>
      <c r="C52" s="109"/>
      <c r="D52" s="109"/>
      <c r="E52" s="108"/>
      <c r="F52" s="108"/>
      <c r="G52" s="110"/>
    </row>
    <row r="53" spans="1:7" x14ac:dyDescent="0.25">
      <c r="A53" s="111" t="s">
        <v>597</v>
      </c>
      <c r="B53" s="108">
        <v>86.808620906733296</v>
      </c>
      <c r="C53" s="109"/>
      <c r="D53" s="109"/>
      <c r="E53" s="108">
        <v>85.705752588639299</v>
      </c>
      <c r="F53" s="108">
        <v>87.838472116723096</v>
      </c>
      <c r="G53" s="110" t="s">
        <v>667</v>
      </c>
    </row>
    <row r="54" spans="1:7" x14ac:dyDescent="0.25">
      <c r="A54" s="111" t="s">
        <v>584</v>
      </c>
      <c r="B54" s="112">
        <v>90.941180322421403</v>
      </c>
      <c r="C54" s="113"/>
      <c r="D54" s="113"/>
      <c r="E54" s="112">
        <v>89.557537562432501</v>
      </c>
      <c r="F54" s="112">
        <v>92.157542667994505</v>
      </c>
      <c r="G54" s="114" t="s">
        <v>668</v>
      </c>
    </row>
    <row r="55" spans="1:7" x14ac:dyDescent="0.25">
      <c r="A55" s="115" t="s">
        <v>669</v>
      </c>
      <c r="B55" s="16"/>
      <c r="C55" s="116"/>
      <c r="D55" s="117"/>
      <c r="E55" s="16"/>
      <c r="F55" s="16"/>
      <c r="G55" s="110"/>
    </row>
    <row r="56" spans="1:7" x14ac:dyDescent="0.25">
      <c r="A56" s="118" t="s">
        <v>670</v>
      </c>
      <c r="B56" s="16">
        <v>94.618122550155604</v>
      </c>
      <c r="C56" s="116"/>
      <c r="D56" s="117"/>
      <c r="E56" s="16">
        <v>92.976911396778107</v>
      </c>
      <c r="F56" s="16">
        <v>95.892744933037093</v>
      </c>
      <c r="G56" s="119" t="s">
        <v>668</v>
      </c>
    </row>
    <row r="57" spans="1:7" x14ac:dyDescent="0.25">
      <c r="A57" s="120" t="s">
        <v>405</v>
      </c>
      <c r="B57" s="16">
        <v>94.9236890134882</v>
      </c>
      <c r="C57" s="116"/>
      <c r="D57" s="117"/>
      <c r="E57" s="16">
        <v>91.581836944967407</v>
      </c>
      <c r="F57" s="16">
        <v>96.982598798688997</v>
      </c>
      <c r="G57" s="110">
        <v>4.0000000000000001E-3</v>
      </c>
    </row>
    <row r="58" spans="1:7" x14ac:dyDescent="0.25">
      <c r="A58" s="120" t="s">
        <v>671</v>
      </c>
      <c r="B58" s="16">
        <v>84.408998814216602</v>
      </c>
      <c r="C58" s="116"/>
      <c r="D58" s="117"/>
      <c r="E58" s="16">
        <v>77.943492633240496</v>
      </c>
      <c r="F58" s="16">
        <v>89.240864014577696</v>
      </c>
      <c r="G58" s="110">
        <v>1.4999999999999999E-2</v>
      </c>
    </row>
    <row r="59" spans="1:7" x14ac:dyDescent="0.25">
      <c r="A59" s="120" t="s">
        <v>672</v>
      </c>
      <c r="B59" s="16">
        <v>92.619934235188794</v>
      </c>
      <c r="C59" s="116"/>
      <c r="D59" s="117"/>
      <c r="E59" s="16">
        <v>88.2246839137417</v>
      </c>
      <c r="F59" s="16">
        <v>95.459055464059801</v>
      </c>
      <c r="G59" s="110">
        <v>0.315</v>
      </c>
    </row>
    <row r="60" spans="1:7" x14ac:dyDescent="0.25">
      <c r="A60" s="121" t="s">
        <v>673</v>
      </c>
      <c r="B60" s="16">
        <v>88.536171156611005</v>
      </c>
      <c r="C60" s="116"/>
      <c r="D60" s="117" t="s">
        <v>590</v>
      </c>
      <c r="E60" s="16">
        <v>84.753943699588405</v>
      </c>
      <c r="F60" s="16">
        <v>91.474491099533793</v>
      </c>
      <c r="G60" s="110">
        <v>7.8E-2</v>
      </c>
    </row>
    <row r="61" spans="1:7" x14ac:dyDescent="0.25">
      <c r="A61" s="122" t="s">
        <v>399</v>
      </c>
      <c r="B61" s="123">
        <v>90.675626730478598</v>
      </c>
      <c r="C61" s="124"/>
      <c r="D61" s="125"/>
      <c r="E61" s="123">
        <v>87.222478625188202</v>
      </c>
      <c r="F61" s="123">
        <v>93.267587459535207</v>
      </c>
      <c r="G61" s="126">
        <v>0.80500000000000005</v>
      </c>
    </row>
    <row r="62" spans="1:7" x14ac:dyDescent="0.25">
      <c r="A62" s="107" t="s">
        <v>674</v>
      </c>
      <c r="B62" s="16"/>
      <c r="C62" s="116"/>
      <c r="D62" s="117"/>
      <c r="E62" s="16"/>
      <c r="F62" s="16"/>
      <c r="G62" s="110"/>
    </row>
    <row r="63" spans="1:7" x14ac:dyDescent="0.25">
      <c r="A63" s="127" t="s">
        <v>400</v>
      </c>
      <c r="B63" s="108">
        <v>96.655510227138805</v>
      </c>
      <c r="C63" s="109"/>
      <c r="D63" s="109"/>
      <c r="E63" s="108">
        <v>94.7427410697764</v>
      </c>
      <c r="F63" s="108">
        <v>97.887863713694003</v>
      </c>
      <c r="G63" s="135" t="s">
        <v>668</v>
      </c>
    </row>
    <row r="64" spans="1:7" x14ac:dyDescent="0.25">
      <c r="A64" s="127" t="s">
        <v>397</v>
      </c>
      <c r="B64" s="108">
        <v>88.466610097362306</v>
      </c>
      <c r="C64" s="109"/>
      <c r="D64" s="109" t="s">
        <v>586</v>
      </c>
      <c r="E64" s="108">
        <v>83.421219807789697</v>
      </c>
      <c r="F64" s="108">
        <v>92.121556816783297</v>
      </c>
      <c r="G64" s="110">
        <v>0.219</v>
      </c>
    </row>
    <row r="65" spans="1:7" x14ac:dyDescent="0.25">
      <c r="A65" s="127" t="s">
        <v>402</v>
      </c>
      <c r="B65" s="108">
        <v>90.998194247497494</v>
      </c>
      <c r="C65" s="109"/>
      <c r="D65" s="109"/>
      <c r="E65" s="108">
        <v>80.974927902086193</v>
      </c>
      <c r="F65" s="108">
        <v>96.001509696945106</v>
      </c>
      <c r="G65" s="110">
        <v>0.98799999999999999</v>
      </c>
    </row>
    <row r="66" spans="1:7" x14ac:dyDescent="0.25">
      <c r="A66" s="127" t="s">
        <v>404</v>
      </c>
      <c r="B66" s="108">
        <v>88.275647201550996</v>
      </c>
      <c r="C66" s="109"/>
      <c r="D66" s="109"/>
      <c r="E66" s="108">
        <v>79.844654871703995</v>
      </c>
      <c r="F66" s="108">
        <v>93.468445362478306</v>
      </c>
      <c r="G66" s="110">
        <v>0.39400000000000002</v>
      </c>
    </row>
    <row r="67" spans="1:7" x14ac:dyDescent="0.25">
      <c r="A67" s="127" t="s">
        <v>406</v>
      </c>
      <c r="B67" s="108">
        <v>94.684973046491507</v>
      </c>
      <c r="C67" s="109"/>
      <c r="D67" s="109"/>
      <c r="E67" s="108">
        <v>85.784768884807093</v>
      </c>
      <c r="F67" s="108">
        <v>98.133945416295205</v>
      </c>
      <c r="G67" s="110">
        <v>0.17199999999999999</v>
      </c>
    </row>
    <row r="68" spans="1:7" x14ac:dyDescent="0.25">
      <c r="A68" s="127" t="s">
        <v>418</v>
      </c>
      <c r="B68" s="108">
        <v>92.978182120140701</v>
      </c>
      <c r="C68" s="109"/>
      <c r="D68" s="109"/>
      <c r="E68" s="108">
        <v>86.916376132594394</v>
      </c>
      <c r="F68" s="108">
        <v>96.349437689188505</v>
      </c>
      <c r="G68" s="110">
        <v>0.38800000000000001</v>
      </c>
    </row>
    <row r="69" spans="1:7" x14ac:dyDescent="0.25">
      <c r="A69" s="127" t="s">
        <v>408</v>
      </c>
      <c r="B69" s="108">
        <v>91.201021377474603</v>
      </c>
      <c r="C69" s="109"/>
      <c r="D69" s="109"/>
      <c r="E69" s="108">
        <v>83.076195026961301</v>
      </c>
      <c r="F69" s="108">
        <v>95.630419284730493</v>
      </c>
      <c r="G69" s="110">
        <v>0.93600000000000005</v>
      </c>
    </row>
    <row r="70" spans="1:7" x14ac:dyDescent="0.25">
      <c r="A70" s="127" t="s">
        <v>410</v>
      </c>
      <c r="B70" s="108">
        <v>93.756816104948797</v>
      </c>
      <c r="C70" s="109"/>
      <c r="D70" s="109"/>
      <c r="E70" s="108">
        <v>87.570528321551905</v>
      </c>
      <c r="F70" s="108">
        <v>96.970631683682001</v>
      </c>
      <c r="G70" s="110">
        <v>0.21299999999999999</v>
      </c>
    </row>
    <row r="71" spans="1:7" x14ac:dyDescent="0.25">
      <c r="A71" s="127" t="s">
        <v>416</v>
      </c>
      <c r="B71" s="108">
        <v>89.890238246063802</v>
      </c>
      <c r="C71" s="109"/>
      <c r="D71" s="109"/>
      <c r="E71" s="108">
        <v>78.225075525316598</v>
      </c>
      <c r="F71" s="108">
        <v>95.653430164985593</v>
      </c>
      <c r="G71" s="110">
        <v>0.79900000000000004</v>
      </c>
    </row>
    <row r="72" spans="1:7" x14ac:dyDescent="0.25">
      <c r="A72" s="127" t="s">
        <v>426</v>
      </c>
      <c r="B72" s="108">
        <v>90.518984352481695</v>
      </c>
      <c r="C72" s="109"/>
      <c r="D72" s="109" t="s">
        <v>590</v>
      </c>
      <c r="E72" s="108">
        <v>82.025234797677498</v>
      </c>
      <c r="F72" s="108">
        <v>95.232404638973307</v>
      </c>
      <c r="G72" s="110">
        <v>0.90200000000000002</v>
      </c>
    </row>
    <row r="73" spans="1:7" x14ac:dyDescent="0.25">
      <c r="A73" s="127" t="s">
        <v>414</v>
      </c>
      <c r="B73" s="108">
        <v>98.014839353664499</v>
      </c>
      <c r="C73" s="109"/>
      <c r="D73" s="109"/>
      <c r="E73" s="108">
        <v>95.315225631478796</v>
      </c>
      <c r="F73" s="108">
        <v>99.1723024927349</v>
      </c>
      <c r="G73" s="135" t="s">
        <v>668</v>
      </c>
    </row>
    <row r="74" spans="1:7" x14ac:dyDescent="0.25">
      <c r="A74" s="127" t="s">
        <v>417</v>
      </c>
      <c r="B74" s="108">
        <v>86.274560250701498</v>
      </c>
      <c r="C74" s="109"/>
      <c r="D74" s="109"/>
      <c r="E74" s="108">
        <v>75.438231539129404</v>
      </c>
      <c r="F74" s="108">
        <v>92.787152660112994</v>
      </c>
      <c r="G74" s="110">
        <v>0.27400000000000002</v>
      </c>
    </row>
    <row r="75" spans="1:7" x14ac:dyDescent="0.25">
      <c r="A75" s="127" t="s">
        <v>420</v>
      </c>
      <c r="B75" s="108">
        <v>63.379661877347203</v>
      </c>
      <c r="C75" s="109" t="s">
        <v>323</v>
      </c>
      <c r="D75" s="109"/>
      <c r="E75" s="108">
        <v>30.8808722716898</v>
      </c>
      <c r="F75" s="108">
        <v>87.020505572136599</v>
      </c>
      <c r="G75" s="110">
        <v>8.5000000000000006E-2</v>
      </c>
    </row>
    <row r="76" spans="1:7" x14ac:dyDescent="0.25">
      <c r="A76" s="128" t="s">
        <v>419</v>
      </c>
      <c r="B76" s="112">
        <v>97.626168929343805</v>
      </c>
      <c r="C76" s="113"/>
      <c r="D76" s="113"/>
      <c r="E76" s="112">
        <v>92.773871296336296</v>
      </c>
      <c r="F76" s="112">
        <v>99.246639366307505</v>
      </c>
      <c r="G76" s="114" t="s">
        <v>668</v>
      </c>
    </row>
    <row r="77" spans="1:7" x14ac:dyDescent="0.25">
      <c r="A77" s="129" t="s">
        <v>675</v>
      </c>
      <c r="B77" s="16"/>
      <c r="C77" s="116"/>
      <c r="D77" s="117"/>
      <c r="E77" s="16"/>
      <c r="F77" s="16"/>
      <c r="G77" s="110"/>
    </row>
    <row r="78" spans="1:7" x14ac:dyDescent="0.25">
      <c r="A78" s="127" t="s">
        <v>676</v>
      </c>
      <c r="B78" s="16">
        <v>94.752163417528095</v>
      </c>
      <c r="C78" s="116"/>
      <c r="D78" s="117"/>
      <c r="E78" s="16">
        <v>93.221804545395301</v>
      </c>
      <c r="F78" s="16">
        <v>95.952006428962704</v>
      </c>
      <c r="G78" s="110" t="s">
        <v>667</v>
      </c>
    </row>
    <row r="79" spans="1:7" x14ac:dyDescent="0.25">
      <c r="A79" s="127" t="s">
        <v>677</v>
      </c>
      <c r="B79" s="16">
        <v>93.017294877114495</v>
      </c>
      <c r="C79" s="116"/>
      <c r="D79" s="117"/>
      <c r="E79" s="16">
        <v>89.437349355004699</v>
      </c>
      <c r="F79" s="16">
        <v>95.445692690456198</v>
      </c>
      <c r="G79" s="110">
        <v>0.34899999999999998</v>
      </c>
    </row>
    <row r="80" spans="1:7" x14ac:dyDescent="0.25">
      <c r="A80" s="127" t="s">
        <v>678</v>
      </c>
      <c r="B80" s="16">
        <v>86.928828822757197</v>
      </c>
      <c r="C80" s="116"/>
      <c r="D80" s="117"/>
      <c r="E80" s="16">
        <v>83.754073196493593</v>
      </c>
      <c r="F80" s="16">
        <v>89.560508543594494</v>
      </c>
      <c r="G80" s="119" t="s">
        <v>668</v>
      </c>
    </row>
    <row r="81" spans="1:7" x14ac:dyDescent="0.25">
      <c r="A81" s="127" t="s">
        <v>605</v>
      </c>
      <c r="B81" s="16">
        <v>90.468765974626507</v>
      </c>
      <c r="C81" s="116"/>
      <c r="D81" s="117" t="s">
        <v>586</v>
      </c>
      <c r="E81" s="16">
        <v>87.307841240561402</v>
      </c>
      <c r="F81" s="16">
        <v>92.906436051669701</v>
      </c>
      <c r="G81" s="110">
        <v>8.0000000000000002E-3</v>
      </c>
    </row>
    <row r="82" spans="1:7" x14ac:dyDescent="0.25">
      <c r="A82" s="128" t="s">
        <v>679</v>
      </c>
      <c r="B82" s="123">
        <v>88.563604608090799</v>
      </c>
      <c r="C82" s="124"/>
      <c r="D82" s="125"/>
      <c r="E82" s="123">
        <v>81.612178554022194</v>
      </c>
      <c r="F82" s="123">
        <v>93.108972512564193</v>
      </c>
      <c r="G82" s="126">
        <v>3.3000000000000002E-2</v>
      </c>
    </row>
    <row r="83" spans="1:7" x14ac:dyDescent="0.25">
      <c r="A83" s="227" t="s">
        <v>680</v>
      </c>
      <c r="B83" s="29"/>
      <c r="E83" s="29"/>
      <c r="F83" s="29"/>
      <c r="G83" s="110"/>
    </row>
    <row r="84" spans="1:7" x14ac:dyDescent="0.25">
      <c r="A84" s="130" t="s">
        <v>681</v>
      </c>
      <c r="B84" s="16">
        <v>89.707982319682102</v>
      </c>
      <c r="C84" s="131"/>
      <c r="D84" s="131"/>
      <c r="E84" s="16">
        <v>87.5687097270565</v>
      </c>
      <c r="F84" s="16">
        <v>91.514784542473606</v>
      </c>
      <c r="G84" s="60" t="s">
        <v>667</v>
      </c>
    </row>
    <row r="85" spans="1:7" x14ac:dyDescent="0.25">
      <c r="A85" s="132" t="s">
        <v>612</v>
      </c>
      <c r="B85" s="123">
        <v>92.224794912246594</v>
      </c>
      <c r="C85" s="133"/>
      <c r="D85" s="133"/>
      <c r="E85" s="123">
        <v>90.511534143908406</v>
      </c>
      <c r="F85" s="123">
        <v>93.650406754167506</v>
      </c>
      <c r="G85" s="126">
        <v>5.6000000000000001E-2</v>
      </c>
    </row>
    <row r="86" spans="1:7" x14ac:dyDescent="0.25">
      <c r="A86" s="227" t="s">
        <v>687</v>
      </c>
      <c r="B86" s="16"/>
      <c r="C86" s="117"/>
      <c r="D86" s="117"/>
      <c r="E86" s="16"/>
      <c r="F86" s="16"/>
      <c r="G86" s="110"/>
    </row>
    <row r="87" spans="1:7" x14ac:dyDescent="0.25">
      <c r="A87" s="130" t="s">
        <v>683</v>
      </c>
      <c r="B87" s="16">
        <v>91.612905396828793</v>
      </c>
      <c r="C87" s="117"/>
      <c r="D87" s="117"/>
      <c r="E87" s="16">
        <v>89.538486171388598</v>
      </c>
      <c r="F87" s="16">
        <v>93.306735613854102</v>
      </c>
      <c r="G87" s="110" t="s">
        <v>667</v>
      </c>
    </row>
    <row r="88" spans="1:7" x14ac:dyDescent="0.25">
      <c r="A88" s="130" t="s">
        <v>684</v>
      </c>
      <c r="B88" s="16">
        <v>90.376697057256294</v>
      </c>
      <c r="C88" s="117"/>
      <c r="D88" s="117"/>
      <c r="E88" s="16">
        <v>86.521649781193503</v>
      </c>
      <c r="F88" s="16">
        <v>93.215591357683806</v>
      </c>
      <c r="G88" s="110">
        <v>0.50600000000000001</v>
      </c>
    </row>
    <row r="89" spans="1:7" x14ac:dyDescent="0.25">
      <c r="A89" s="132" t="s">
        <v>685</v>
      </c>
      <c r="B89" s="123">
        <v>90.198690193594402</v>
      </c>
      <c r="C89" s="125"/>
      <c r="D89" s="125"/>
      <c r="E89" s="123">
        <v>88.000499012052899</v>
      </c>
      <c r="F89" s="123">
        <v>92.030661662676096</v>
      </c>
      <c r="G89" s="126">
        <v>0.28199999999999997</v>
      </c>
    </row>
    <row r="90" spans="1:7" ht="15" x14ac:dyDescent="0.25">
      <c r="A90" s="540" t="s">
        <v>688</v>
      </c>
      <c r="B90" s="540"/>
      <c r="C90" s="540"/>
      <c r="D90" s="540"/>
      <c r="E90" s="540"/>
      <c r="F90" s="540"/>
      <c r="G90" s="540"/>
    </row>
    <row r="91" spans="1:7" x14ac:dyDescent="0.25">
      <c r="A91" s="103" t="s">
        <v>596</v>
      </c>
      <c r="B91" s="123">
        <v>1.71079037877206</v>
      </c>
      <c r="C91" s="124"/>
      <c r="D91" s="125"/>
      <c r="E91" s="123">
        <v>1.41064167630227</v>
      </c>
      <c r="F91" s="123">
        <v>2.0734599562268499</v>
      </c>
      <c r="G91" s="106"/>
    </row>
    <row r="92" spans="1:7" x14ac:dyDescent="0.25">
      <c r="A92" s="107" t="s">
        <v>666</v>
      </c>
      <c r="B92" s="108"/>
      <c r="C92" s="109"/>
      <c r="D92" s="109"/>
      <c r="E92" s="108"/>
      <c r="F92" s="108"/>
      <c r="G92" s="110"/>
    </row>
    <row r="93" spans="1:7" x14ac:dyDescent="0.25">
      <c r="A93" s="111" t="s">
        <v>597</v>
      </c>
      <c r="B93" s="108">
        <v>1.53816552807666</v>
      </c>
      <c r="C93" s="109"/>
      <c r="D93" s="109" t="s">
        <v>590</v>
      </c>
      <c r="E93" s="108">
        <v>1.2067938928145201</v>
      </c>
      <c r="F93" s="108">
        <v>1.95872394919189</v>
      </c>
      <c r="G93" s="110" t="s">
        <v>667</v>
      </c>
    </row>
    <row r="94" spans="1:7" x14ac:dyDescent="0.25">
      <c r="A94" s="111" t="s">
        <v>584</v>
      </c>
      <c r="B94" s="112">
        <v>1.73694338952549</v>
      </c>
      <c r="C94" s="113"/>
      <c r="D94" s="113"/>
      <c r="E94" s="112">
        <v>1.25779875204223</v>
      </c>
      <c r="F94" s="112">
        <v>2.39418726721913</v>
      </c>
      <c r="G94" s="126">
        <v>0.56200000000000006</v>
      </c>
    </row>
    <row r="95" spans="1:7" x14ac:dyDescent="0.25">
      <c r="A95" s="115" t="s">
        <v>669</v>
      </c>
      <c r="B95" s="16"/>
      <c r="C95" s="116"/>
      <c r="D95" s="117"/>
      <c r="E95" s="16"/>
      <c r="F95" s="16"/>
      <c r="G95" s="110"/>
    </row>
    <row r="96" spans="1:7" x14ac:dyDescent="0.25">
      <c r="A96" s="118" t="s">
        <v>670</v>
      </c>
      <c r="B96" s="16">
        <v>0.87474964310775005</v>
      </c>
      <c r="C96" s="116" t="s">
        <v>323</v>
      </c>
      <c r="D96" s="117"/>
      <c r="E96" s="16">
        <v>0.48391980241478999</v>
      </c>
      <c r="F96" s="16">
        <v>1.5762272416001699</v>
      </c>
      <c r="G96" s="110">
        <v>1.2999999999999999E-2</v>
      </c>
    </row>
    <row r="97" spans="1:7" x14ac:dyDescent="0.25">
      <c r="A97" s="120" t="s">
        <v>405</v>
      </c>
      <c r="B97" s="16">
        <v>0.50371961229727003</v>
      </c>
      <c r="C97" s="116" t="s">
        <v>323</v>
      </c>
      <c r="D97" s="117" t="s">
        <v>590</v>
      </c>
      <c r="E97" s="16">
        <v>0.18282754067136001</v>
      </c>
      <c r="F97" s="16">
        <v>1.3800425824465301</v>
      </c>
      <c r="G97" s="110">
        <v>1E-3</v>
      </c>
    </row>
    <row r="98" spans="1:7" x14ac:dyDescent="0.25">
      <c r="A98" s="120" t="s">
        <v>671</v>
      </c>
      <c r="B98" s="16">
        <v>0.64363720913629996</v>
      </c>
      <c r="C98" s="116" t="s">
        <v>323</v>
      </c>
      <c r="D98" s="117"/>
      <c r="E98" s="16">
        <v>0.20197191397672001</v>
      </c>
      <c r="F98" s="16">
        <v>2.0314611753588498</v>
      </c>
      <c r="G98" s="110">
        <v>1.2999999999999999E-2</v>
      </c>
    </row>
    <row r="99" spans="1:7" x14ac:dyDescent="0.25">
      <c r="A99" s="120" t="s">
        <v>672</v>
      </c>
      <c r="B99" s="16">
        <v>2.7310152175105298</v>
      </c>
      <c r="C99" s="116" t="s">
        <v>323</v>
      </c>
      <c r="D99" s="117"/>
      <c r="E99" s="16">
        <v>1.3246633463498301</v>
      </c>
      <c r="F99" s="16">
        <v>5.5465194145094996</v>
      </c>
      <c r="G99" s="110">
        <v>0.32200000000000001</v>
      </c>
    </row>
    <row r="100" spans="1:7" x14ac:dyDescent="0.25">
      <c r="A100" s="121" t="s">
        <v>673</v>
      </c>
      <c r="B100" s="16">
        <v>2.74118128969176</v>
      </c>
      <c r="C100" s="116" t="s">
        <v>323</v>
      </c>
      <c r="D100" s="117"/>
      <c r="E100" s="16">
        <v>1.38557916796331</v>
      </c>
      <c r="F100" s="16">
        <v>5.3510897851612498</v>
      </c>
      <c r="G100" s="110">
        <v>0.16800000000000001</v>
      </c>
    </row>
    <row r="101" spans="1:7" x14ac:dyDescent="0.25">
      <c r="A101" s="122" t="s">
        <v>399</v>
      </c>
      <c r="B101" s="123">
        <v>1.7101555955722101</v>
      </c>
      <c r="C101" s="124" t="s">
        <v>323</v>
      </c>
      <c r="D101" s="125"/>
      <c r="E101" s="123">
        <v>0.94137456459504998</v>
      </c>
      <c r="F101" s="123">
        <v>3.08720116896369</v>
      </c>
      <c r="G101" s="126">
        <v>0.97399999999999998</v>
      </c>
    </row>
    <row r="102" spans="1:7" x14ac:dyDescent="0.25">
      <c r="A102" s="107" t="s">
        <v>674</v>
      </c>
      <c r="B102" s="16"/>
      <c r="C102" s="116"/>
      <c r="D102" s="117"/>
      <c r="E102" s="16"/>
      <c r="F102" s="16"/>
      <c r="G102" s="110"/>
    </row>
    <row r="103" spans="1:7" x14ac:dyDescent="0.25">
      <c r="A103" s="127" t="s">
        <v>400</v>
      </c>
      <c r="B103" s="108">
        <v>0.76265595339083003</v>
      </c>
      <c r="C103" s="109" t="s">
        <v>323</v>
      </c>
      <c r="D103" s="109"/>
      <c r="E103" s="108">
        <v>0.32109220996714</v>
      </c>
      <c r="F103" s="108">
        <v>1.80048663374839</v>
      </c>
      <c r="G103" s="110">
        <v>2.1000000000000001E-2</v>
      </c>
    </row>
    <row r="104" spans="1:7" x14ac:dyDescent="0.25">
      <c r="A104" s="127" t="s">
        <v>397</v>
      </c>
      <c r="B104" s="108">
        <v>3.11477205043649</v>
      </c>
      <c r="C104" s="109" t="s">
        <v>323</v>
      </c>
      <c r="D104" s="109"/>
      <c r="E104" s="108">
        <v>1.55245217974822</v>
      </c>
      <c r="F104" s="108">
        <v>6.1511063521100802</v>
      </c>
      <c r="G104" s="110">
        <v>0.184</v>
      </c>
    </row>
    <row r="105" spans="1:7" x14ac:dyDescent="0.25">
      <c r="A105" s="127" t="s">
        <v>402</v>
      </c>
      <c r="B105" s="108">
        <v>0.10656841634108</v>
      </c>
      <c r="C105" s="109" t="s">
        <v>323</v>
      </c>
      <c r="D105" s="109"/>
      <c r="E105" s="108">
        <v>1.4735274367429999E-2</v>
      </c>
      <c r="F105" s="108">
        <v>0.76633728252166999</v>
      </c>
      <c r="G105" s="135" t="s">
        <v>668</v>
      </c>
    </row>
    <row r="106" spans="1:7" x14ac:dyDescent="0.25">
      <c r="A106" s="127" t="s">
        <v>404</v>
      </c>
      <c r="B106" s="108">
        <v>4.1257496109927301</v>
      </c>
      <c r="C106" s="109" t="s">
        <v>323</v>
      </c>
      <c r="D106" s="109"/>
      <c r="E106" s="108">
        <v>1.5381615016753201</v>
      </c>
      <c r="F106" s="108">
        <v>10.597805720383899</v>
      </c>
      <c r="G106" s="110">
        <v>0.20300000000000001</v>
      </c>
    </row>
    <row r="107" spans="1:7" x14ac:dyDescent="0.25">
      <c r="A107" s="127" t="s">
        <v>406</v>
      </c>
      <c r="B107" s="108">
        <v>0</v>
      </c>
      <c r="C107" s="109" t="s">
        <v>689</v>
      </c>
      <c r="D107" s="109"/>
      <c r="E107" s="108" t="s">
        <v>690</v>
      </c>
      <c r="F107" s="108" t="s">
        <v>690</v>
      </c>
      <c r="G107" s="135" t="s">
        <v>668</v>
      </c>
    </row>
    <row r="108" spans="1:7" x14ac:dyDescent="0.25">
      <c r="A108" s="127" t="s">
        <v>418</v>
      </c>
      <c r="B108" s="108">
        <v>1.1089798100718899</v>
      </c>
      <c r="C108" s="109" t="s">
        <v>323</v>
      </c>
      <c r="D108" s="109"/>
      <c r="E108" s="108">
        <v>0.31119104198723002</v>
      </c>
      <c r="F108" s="108">
        <v>3.8725780550716902</v>
      </c>
      <c r="G108" s="110">
        <v>0.40899999999999997</v>
      </c>
    </row>
    <row r="109" spans="1:7" x14ac:dyDescent="0.25">
      <c r="A109" s="127" t="s">
        <v>408</v>
      </c>
      <c r="B109" s="611" t="s">
        <v>622</v>
      </c>
      <c r="C109" s="611"/>
      <c r="D109" s="611"/>
      <c r="E109" s="611" t="s">
        <v>622</v>
      </c>
      <c r="F109" s="611" t="s">
        <v>622</v>
      </c>
      <c r="G109" s="110"/>
    </row>
    <row r="110" spans="1:7" x14ac:dyDescent="0.25">
      <c r="A110" s="127" t="s">
        <v>410</v>
      </c>
      <c r="B110" s="108">
        <v>0.71129131116054001</v>
      </c>
      <c r="C110" s="109" t="s">
        <v>323</v>
      </c>
      <c r="D110" s="109"/>
      <c r="E110" s="108">
        <v>0.20089920780945</v>
      </c>
      <c r="F110" s="108">
        <v>2.4860532150459198</v>
      </c>
      <c r="G110" s="110">
        <v>5.3999999999999999E-2</v>
      </c>
    </row>
    <row r="111" spans="1:7" x14ac:dyDescent="0.25">
      <c r="A111" s="127" t="s">
        <v>416</v>
      </c>
      <c r="B111" s="108">
        <v>0.54371392260202001</v>
      </c>
      <c r="C111" s="109" t="s">
        <v>323</v>
      </c>
      <c r="D111" s="109" t="s">
        <v>590</v>
      </c>
      <c r="E111" s="108">
        <v>7.4076639717719994E-2</v>
      </c>
      <c r="F111" s="108">
        <v>3.8753257152685001</v>
      </c>
      <c r="G111" s="110">
        <v>0.05</v>
      </c>
    </row>
    <row r="112" spans="1:7" x14ac:dyDescent="0.25">
      <c r="A112" s="127" t="s">
        <v>426</v>
      </c>
      <c r="B112" s="108">
        <v>0</v>
      </c>
      <c r="C112" s="109" t="s">
        <v>689</v>
      </c>
      <c r="D112" s="109"/>
      <c r="E112" s="108" t="s">
        <v>690</v>
      </c>
      <c r="F112" s="108" t="s">
        <v>690</v>
      </c>
      <c r="G112" s="135" t="s">
        <v>668</v>
      </c>
    </row>
    <row r="113" spans="1:7" x14ac:dyDescent="0.25">
      <c r="A113" s="127" t="s">
        <v>414</v>
      </c>
      <c r="B113" s="108">
        <v>0.37405090230456001</v>
      </c>
      <c r="C113" s="109" t="s">
        <v>323</v>
      </c>
      <c r="D113" s="109"/>
      <c r="E113" s="108">
        <v>5.8853692406410002E-2</v>
      </c>
      <c r="F113" s="108">
        <v>2.3378327527569902</v>
      </c>
      <c r="G113" s="110">
        <v>2E-3</v>
      </c>
    </row>
    <row r="114" spans="1:7" x14ac:dyDescent="0.25">
      <c r="A114" s="127" t="s">
        <v>417</v>
      </c>
      <c r="B114" s="611" t="s">
        <v>622</v>
      </c>
      <c r="C114" s="611"/>
      <c r="D114" s="611"/>
      <c r="E114" s="611" t="s">
        <v>622</v>
      </c>
      <c r="F114" s="611" t="s">
        <v>622</v>
      </c>
      <c r="G114" s="110"/>
    </row>
    <row r="115" spans="1:7" x14ac:dyDescent="0.25">
      <c r="A115" s="127" t="s">
        <v>420</v>
      </c>
      <c r="B115" s="611" t="s">
        <v>622</v>
      </c>
      <c r="C115" s="611"/>
      <c r="D115" s="611"/>
      <c r="E115" s="611" t="s">
        <v>622</v>
      </c>
      <c r="F115" s="611" t="s">
        <v>622</v>
      </c>
      <c r="G115" s="110"/>
    </row>
    <row r="116" spans="1:7" x14ac:dyDescent="0.25">
      <c r="A116" s="128" t="s">
        <v>419</v>
      </c>
      <c r="B116" s="112">
        <v>0</v>
      </c>
      <c r="C116" s="113" t="s">
        <v>689</v>
      </c>
      <c r="D116" s="113"/>
      <c r="E116" s="112" t="s">
        <v>690</v>
      </c>
      <c r="F116" s="112" t="s">
        <v>690</v>
      </c>
      <c r="G116" s="114" t="s">
        <v>668</v>
      </c>
    </row>
    <row r="117" spans="1:7" x14ac:dyDescent="0.25">
      <c r="A117" s="129" t="s">
        <v>675</v>
      </c>
      <c r="B117" s="16"/>
      <c r="C117" s="116"/>
      <c r="D117" s="117"/>
      <c r="E117" s="16"/>
      <c r="F117" s="16"/>
      <c r="G117" s="110"/>
    </row>
    <row r="118" spans="1:7" x14ac:dyDescent="0.25">
      <c r="A118" s="127" t="s">
        <v>676</v>
      </c>
      <c r="B118" s="16">
        <v>1.01753760948554</v>
      </c>
      <c r="C118" s="116"/>
      <c r="D118" s="117"/>
      <c r="E118" s="16">
        <v>0.56831226218519004</v>
      </c>
      <c r="F118" s="16">
        <v>1.8153723454443</v>
      </c>
      <c r="G118" s="110"/>
    </row>
    <row r="119" spans="1:7" x14ac:dyDescent="0.25">
      <c r="A119" s="127" t="s">
        <v>677</v>
      </c>
      <c r="B119" s="16">
        <v>1.30902977659783</v>
      </c>
      <c r="C119" s="116" t="s">
        <v>323</v>
      </c>
      <c r="D119" s="117"/>
      <c r="E119" s="16">
        <v>0.61684781234448005</v>
      </c>
      <c r="F119" s="16">
        <v>2.7563860496197399</v>
      </c>
      <c r="G119" s="110">
        <v>0.81100000000000005</v>
      </c>
    </row>
    <row r="120" spans="1:7" x14ac:dyDescent="0.25">
      <c r="A120" s="127" t="s">
        <v>678</v>
      </c>
      <c r="B120" s="16">
        <v>3.5950550866759001</v>
      </c>
      <c r="C120" s="116"/>
      <c r="D120" s="117"/>
      <c r="E120" s="16">
        <v>2.3114014226985899</v>
      </c>
      <c r="F120" s="16">
        <v>5.5510859189468498</v>
      </c>
      <c r="G120" s="110">
        <v>3.0000000000000001E-3</v>
      </c>
    </row>
    <row r="121" spans="1:7" x14ac:dyDescent="0.25">
      <c r="A121" s="127" t="s">
        <v>605</v>
      </c>
      <c r="B121" s="16">
        <v>0.69475846483431003</v>
      </c>
      <c r="C121" s="116"/>
      <c r="D121" s="117"/>
      <c r="E121" s="16">
        <v>0.38731157571593</v>
      </c>
      <c r="F121" s="16">
        <v>1.24321001183753</v>
      </c>
      <c r="G121" s="110">
        <v>0.39100000000000001</v>
      </c>
    </row>
    <row r="122" spans="1:7" x14ac:dyDescent="0.25">
      <c r="A122" s="128" t="s">
        <v>679</v>
      </c>
      <c r="B122" s="123">
        <v>1.0370587825641799</v>
      </c>
      <c r="C122" s="124" t="s">
        <v>323</v>
      </c>
      <c r="D122" s="125"/>
      <c r="E122" s="123">
        <v>0.25593636131596997</v>
      </c>
      <c r="F122" s="123">
        <v>4.1040884982463197</v>
      </c>
      <c r="G122" s="126">
        <v>0.78300000000000003</v>
      </c>
    </row>
    <row r="123" spans="1:7" x14ac:dyDescent="0.25">
      <c r="A123" s="227" t="s">
        <v>680</v>
      </c>
      <c r="B123" s="29"/>
      <c r="E123" s="29"/>
      <c r="F123" s="29"/>
      <c r="G123" s="110"/>
    </row>
    <row r="124" spans="1:7" x14ac:dyDescent="0.25">
      <c r="A124" s="130" t="s">
        <v>681</v>
      </c>
      <c r="B124" s="16">
        <v>1.80245036092505</v>
      </c>
      <c r="C124" s="131"/>
      <c r="D124" s="131"/>
      <c r="E124" s="16">
        <v>1.12737864625105</v>
      </c>
      <c r="F124" s="16">
        <v>2.87001964600148</v>
      </c>
      <c r="G124" s="60" t="s">
        <v>667</v>
      </c>
    </row>
    <row r="125" spans="1:7" x14ac:dyDescent="0.25">
      <c r="A125" s="132" t="s">
        <v>612</v>
      </c>
      <c r="B125" s="123">
        <v>1.70068011037577</v>
      </c>
      <c r="C125" s="133"/>
      <c r="D125" s="133"/>
      <c r="E125" s="123">
        <v>1.11104222092769</v>
      </c>
      <c r="F125" s="123">
        <v>2.5950312219153102</v>
      </c>
      <c r="G125" s="126">
        <v>0.95499999999999996</v>
      </c>
    </row>
    <row r="126" spans="1:7" x14ac:dyDescent="0.25">
      <c r="A126" s="227" t="s">
        <v>687</v>
      </c>
      <c r="B126" s="16"/>
      <c r="C126" s="117"/>
      <c r="D126" s="117"/>
      <c r="E126" s="16"/>
      <c r="F126" s="16"/>
      <c r="G126" s="110"/>
    </row>
    <row r="127" spans="1:7" x14ac:dyDescent="0.25">
      <c r="A127" s="130" t="s">
        <v>683</v>
      </c>
      <c r="B127" s="16">
        <v>2.3391329782624801</v>
      </c>
      <c r="C127" s="117"/>
      <c r="D127" s="117"/>
      <c r="E127" s="16">
        <v>1.54841915793828</v>
      </c>
      <c r="F127" s="16">
        <v>3.5191982607018599</v>
      </c>
      <c r="G127" s="110" t="s">
        <v>667</v>
      </c>
    </row>
    <row r="128" spans="1:7" x14ac:dyDescent="0.25">
      <c r="A128" s="130" t="s">
        <v>684</v>
      </c>
      <c r="B128" s="16">
        <v>1.6741284305403501</v>
      </c>
      <c r="C128" s="117" t="s">
        <v>323</v>
      </c>
      <c r="D128" s="117"/>
      <c r="E128" s="16">
        <v>0.63177981849876996</v>
      </c>
      <c r="F128" s="16">
        <v>4.3607372156667799</v>
      </c>
      <c r="G128" s="110">
        <v>0.53200000000000003</v>
      </c>
    </row>
    <row r="129" spans="1:7" x14ac:dyDescent="0.25">
      <c r="A129" s="132" t="s">
        <v>685</v>
      </c>
      <c r="B129" s="123">
        <v>1.08824504198954</v>
      </c>
      <c r="C129" s="125"/>
      <c r="D129" s="125"/>
      <c r="E129" s="123">
        <v>0.62632909569281003</v>
      </c>
      <c r="F129" s="123">
        <v>1.8843629369791099</v>
      </c>
      <c r="G129" s="126">
        <v>3.9E-2</v>
      </c>
    </row>
    <row r="130" spans="1:7" ht="15" x14ac:dyDescent="0.25">
      <c r="A130" s="543" t="s">
        <v>691</v>
      </c>
      <c r="B130" s="543"/>
      <c r="C130" s="543"/>
      <c r="D130" s="543"/>
      <c r="E130" s="543"/>
      <c r="F130" s="543"/>
      <c r="G130" s="543"/>
    </row>
    <row r="131" spans="1:7" ht="14.45" customHeight="1" x14ac:dyDescent="0.25">
      <c r="A131" s="699" t="s">
        <v>692</v>
      </c>
      <c r="B131" s="699"/>
      <c r="C131" s="699"/>
      <c r="D131" s="699"/>
      <c r="E131" s="699"/>
      <c r="F131" s="699"/>
      <c r="G131" s="699"/>
    </row>
    <row r="132" spans="1:7" x14ac:dyDescent="0.25">
      <c r="A132" s="103" t="s">
        <v>596</v>
      </c>
      <c r="B132" s="123">
        <v>1.7127852444415199</v>
      </c>
      <c r="C132" s="124"/>
      <c r="D132" s="125"/>
      <c r="E132" s="123">
        <v>1.3728503283179601</v>
      </c>
      <c r="F132" s="123">
        <v>2.1350701489233201</v>
      </c>
      <c r="G132" s="106"/>
    </row>
    <row r="133" spans="1:7" x14ac:dyDescent="0.25">
      <c r="A133" s="107" t="s">
        <v>666</v>
      </c>
      <c r="B133" s="108"/>
      <c r="C133" s="109"/>
      <c r="D133" s="109"/>
      <c r="E133" s="108"/>
      <c r="F133" s="108"/>
      <c r="G133" s="110"/>
    </row>
    <row r="134" spans="1:7" x14ac:dyDescent="0.25">
      <c r="A134" s="111" t="s">
        <v>597</v>
      </c>
      <c r="B134" s="108">
        <v>2.02590032297095</v>
      </c>
      <c r="C134" s="109"/>
      <c r="D134" s="109"/>
      <c r="E134" s="108">
        <v>1.59132831630257</v>
      </c>
      <c r="F134" s="108">
        <v>2.5760419642093599</v>
      </c>
      <c r="G134" s="110" t="s">
        <v>667</v>
      </c>
    </row>
    <row r="135" spans="1:7" x14ac:dyDescent="0.25">
      <c r="A135" s="111" t="s">
        <v>584</v>
      </c>
      <c r="B135" s="112">
        <v>1.0707030410990099</v>
      </c>
      <c r="C135" s="113"/>
      <c r="D135" s="113"/>
      <c r="E135" s="112">
        <v>0.70392073882387995</v>
      </c>
      <c r="F135" s="112">
        <v>1.62547102680119</v>
      </c>
      <c r="G135" s="126">
        <v>5.0000000000000001E-3</v>
      </c>
    </row>
    <row r="136" spans="1:7" x14ac:dyDescent="0.25">
      <c r="A136" s="115" t="s">
        <v>669</v>
      </c>
      <c r="B136" s="16"/>
      <c r="C136" s="116"/>
      <c r="D136" s="117"/>
      <c r="E136" s="16"/>
      <c r="F136" s="16"/>
      <c r="G136" s="110"/>
    </row>
    <row r="137" spans="1:7" x14ac:dyDescent="0.25">
      <c r="A137" s="118" t="s">
        <v>670</v>
      </c>
      <c r="B137" s="16">
        <v>1.1293520860495101</v>
      </c>
      <c r="C137" s="116" t="s">
        <v>323</v>
      </c>
      <c r="D137" s="117"/>
      <c r="E137" s="16">
        <v>0.55967906833311998</v>
      </c>
      <c r="F137" s="16">
        <v>2.2656592662728001</v>
      </c>
      <c r="G137" s="110">
        <v>0.86499999999999999</v>
      </c>
    </row>
    <row r="138" spans="1:7" x14ac:dyDescent="0.25">
      <c r="A138" s="120" t="s">
        <v>405</v>
      </c>
      <c r="B138" s="16">
        <v>0.6737463605449</v>
      </c>
      <c r="C138" s="116" t="s">
        <v>323</v>
      </c>
      <c r="D138" s="117"/>
      <c r="E138" s="16">
        <v>0.19394409306388999</v>
      </c>
      <c r="F138" s="16">
        <v>2.3130324160313802</v>
      </c>
      <c r="G138" s="110">
        <v>0.38200000000000001</v>
      </c>
    </row>
    <row r="139" spans="1:7" x14ac:dyDescent="0.25">
      <c r="A139" s="120" t="s">
        <v>671</v>
      </c>
      <c r="B139" s="611" t="s">
        <v>622</v>
      </c>
      <c r="C139" s="611"/>
      <c r="D139" s="618"/>
      <c r="E139" s="611" t="s">
        <v>622</v>
      </c>
      <c r="F139" s="611" t="s">
        <v>622</v>
      </c>
      <c r="G139" s="110"/>
    </row>
    <row r="140" spans="1:7" x14ac:dyDescent="0.25">
      <c r="A140" s="120" t="s">
        <v>672</v>
      </c>
      <c r="B140" s="16">
        <v>1.17553085123751</v>
      </c>
      <c r="C140" s="116" t="s">
        <v>323</v>
      </c>
      <c r="D140" s="117"/>
      <c r="E140" s="16">
        <v>0.39024472648845998</v>
      </c>
      <c r="F140" s="16">
        <v>3.4857431589085</v>
      </c>
      <c r="G140" s="110">
        <v>0.83199999999999996</v>
      </c>
    </row>
    <row r="141" spans="1:7" x14ac:dyDescent="0.25">
      <c r="A141" s="121" t="s">
        <v>673</v>
      </c>
      <c r="B141" s="16">
        <v>1.1039194347813099</v>
      </c>
      <c r="C141" s="116" t="s">
        <v>323</v>
      </c>
      <c r="D141" s="117"/>
      <c r="E141" s="16">
        <v>0.45154084458167998</v>
      </c>
      <c r="F141" s="16">
        <v>2.6735300596448899</v>
      </c>
      <c r="G141" s="110">
        <v>0.92500000000000004</v>
      </c>
    </row>
    <row r="142" spans="1:7" x14ac:dyDescent="0.25">
      <c r="A142" s="122" t="s">
        <v>399</v>
      </c>
      <c r="B142" s="123">
        <v>0.19544823979977</v>
      </c>
      <c r="C142" s="124" t="s">
        <v>323</v>
      </c>
      <c r="D142" s="125"/>
      <c r="E142" s="123">
        <v>4.2083983478950003E-2</v>
      </c>
      <c r="F142" s="123">
        <v>0.90266202090568004</v>
      </c>
      <c r="G142" s="126">
        <v>1E-3</v>
      </c>
    </row>
    <row r="143" spans="1:7" x14ac:dyDescent="0.25">
      <c r="A143" s="107" t="s">
        <v>674</v>
      </c>
      <c r="B143" s="16"/>
      <c r="C143" s="116"/>
      <c r="D143" s="117"/>
      <c r="E143" s="16"/>
      <c r="F143" s="16"/>
      <c r="G143" s="110"/>
    </row>
    <row r="144" spans="1:7" x14ac:dyDescent="0.25">
      <c r="A144" s="127" t="s">
        <v>400</v>
      </c>
      <c r="B144" s="108">
        <v>0.48934161854211999</v>
      </c>
      <c r="C144" s="109" t="s">
        <v>323</v>
      </c>
      <c r="D144" s="109" t="s">
        <v>586</v>
      </c>
      <c r="E144" s="108">
        <v>0.14619026669870999</v>
      </c>
      <c r="F144" s="108">
        <v>1.62486259718075</v>
      </c>
      <c r="G144" s="110">
        <v>0.108</v>
      </c>
    </row>
    <row r="145" spans="1:7" x14ac:dyDescent="0.25">
      <c r="A145" s="127" t="s">
        <v>397</v>
      </c>
      <c r="B145" s="108">
        <v>8.0869680423279994E-2</v>
      </c>
      <c r="C145" s="109" t="s">
        <v>323</v>
      </c>
      <c r="D145" s="109"/>
      <c r="E145" s="108">
        <v>1.133870896067E-2</v>
      </c>
      <c r="F145" s="108">
        <v>0.57432780806036998</v>
      </c>
      <c r="G145" s="135" t="s">
        <v>668</v>
      </c>
    </row>
    <row r="146" spans="1:7" x14ac:dyDescent="0.25">
      <c r="A146" s="127" t="s">
        <v>402</v>
      </c>
      <c r="B146" s="108">
        <v>5.1188766250969998E-2</v>
      </c>
      <c r="C146" s="109" t="s">
        <v>323</v>
      </c>
      <c r="D146" s="109"/>
      <c r="E146" s="108">
        <v>6.9323954774099996E-3</v>
      </c>
      <c r="F146" s="108">
        <v>0.37691256624809999</v>
      </c>
      <c r="G146" s="135" t="s">
        <v>668</v>
      </c>
    </row>
    <row r="147" spans="1:7" x14ac:dyDescent="0.25">
      <c r="A147" s="127" t="s">
        <v>404</v>
      </c>
      <c r="B147" s="108">
        <v>1.26156677026306</v>
      </c>
      <c r="C147" s="109" t="s">
        <v>323</v>
      </c>
      <c r="D147" s="109"/>
      <c r="E147" s="108">
        <v>0.30294623339701998</v>
      </c>
      <c r="F147" s="108">
        <v>5.0984491899020599</v>
      </c>
      <c r="G147" s="110">
        <v>0.83299999999999996</v>
      </c>
    </row>
    <row r="148" spans="1:7" x14ac:dyDescent="0.25">
      <c r="A148" s="127" t="s">
        <v>406</v>
      </c>
      <c r="B148" s="611" t="s">
        <v>622</v>
      </c>
      <c r="C148" s="611"/>
      <c r="D148" s="611"/>
      <c r="E148" s="611" t="s">
        <v>622</v>
      </c>
      <c r="F148" s="611" t="s">
        <v>622</v>
      </c>
      <c r="G148" s="110"/>
    </row>
    <row r="149" spans="1:7" x14ac:dyDescent="0.25">
      <c r="A149" s="127" t="s">
        <v>418</v>
      </c>
      <c r="B149" s="108">
        <v>0.58648722989029001</v>
      </c>
      <c r="C149" s="109" t="s">
        <v>323</v>
      </c>
      <c r="D149" s="109"/>
      <c r="E149" s="108">
        <v>0.13895760424281001</v>
      </c>
      <c r="F149" s="108">
        <v>2.4401207181415798</v>
      </c>
      <c r="G149" s="110">
        <v>0.314</v>
      </c>
    </row>
    <row r="150" spans="1:7" x14ac:dyDescent="0.25">
      <c r="A150" s="127" t="s">
        <v>408</v>
      </c>
      <c r="B150" s="108">
        <v>0.37580243475725</v>
      </c>
      <c r="C150" s="109" t="s">
        <v>323</v>
      </c>
      <c r="D150" s="109"/>
      <c r="E150" s="108">
        <v>5.2640049720919999E-2</v>
      </c>
      <c r="F150" s="108">
        <v>2.6306720756651099</v>
      </c>
      <c r="G150" s="110">
        <v>0.107</v>
      </c>
    </row>
    <row r="151" spans="1:7" x14ac:dyDescent="0.25">
      <c r="A151" s="127" t="s">
        <v>410</v>
      </c>
      <c r="B151" s="611" t="s">
        <v>622</v>
      </c>
      <c r="C151" s="611"/>
      <c r="D151" s="611"/>
      <c r="E151" s="611" t="s">
        <v>622</v>
      </c>
      <c r="F151" s="611" t="s">
        <v>622</v>
      </c>
      <c r="G151" s="110"/>
    </row>
    <row r="152" spans="1:7" x14ac:dyDescent="0.25">
      <c r="A152" s="127" t="s">
        <v>416</v>
      </c>
      <c r="B152" s="108">
        <v>0</v>
      </c>
      <c r="C152" s="109" t="s">
        <v>689</v>
      </c>
      <c r="D152" s="109"/>
      <c r="E152" s="108" t="s">
        <v>690</v>
      </c>
      <c r="F152" s="108" t="s">
        <v>690</v>
      </c>
      <c r="G152" s="135" t="s">
        <v>266</v>
      </c>
    </row>
    <row r="153" spans="1:7" x14ac:dyDescent="0.25">
      <c r="A153" s="127" t="s">
        <v>426</v>
      </c>
      <c r="B153" s="611" t="s">
        <v>622</v>
      </c>
      <c r="C153" s="611"/>
      <c r="D153" s="611"/>
      <c r="E153" s="611" t="s">
        <v>622</v>
      </c>
      <c r="F153" s="611" t="s">
        <v>622</v>
      </c>
      <c r="G153" s="110"/>
    </row>
    <row r="154" spans="1:7" x14ac:dyDescent="0.25">
      <c r="A154" s="127" t="s">
        <v>414</v>
      </c>
      <c r="B154" s="108">
        <v>0</v>
      </c>
      <c r="C154" s="109" t="s">
        <v>689</v>
      </c>
      <c r="D154" s="109"/>
      <c r="E154" s="108" t="s">
        <v>690</v>
      </c>
      <c r="F154" s="108" t="s">
        <v>690</v>
      </c>
      <c r="G154" s="135" t="s">
        <v>266</v>
      </c>
    </row>
    <row r="155" spans="1:7" x14ac:dyDescent="0.25">
      <c r="A155" s="127" t="s">
        <v>417</v>
      </c>
      <c r="B155" s="108">
        <v>0</v>
      </c>
      <c r="C155" s="109" t="s">
        <v>689</v>
      </c>
      <c r="D155" s="109"/>
      <c r="E155" s="108" t="s">
        <v>690</v>
      </c>
      <c r="F155" s="108" t="s">
        <v>690</v>
      </c>
      <c r="G155" s="135" t="s">
        <v>266</v>
      </c>
    </row>
    <row r="156" spans="1:7" x14ac:dyDescent="0.25">
      <c r="A156" s="127" t="s">
        <v>420</v>
      </c>
      <c r="B156" s="611" t="s">
        <v>622</v>
      </c>
      <c r="C156" s="611"/>
      <c r="D156" s="611"/>
      <c r="E156" s="611" t="s">
        <v>622</v>
      </c>
      <c r="F156" s="611" t="s">
        <v>622</v>
      </c>
      <c r="G156" s="110"/>
    </row>
    <row r="157" spans="1:7" x14ac:dyDescent="0.25">
      <c r="A157" s="128" t="s">
        <v>419</v>
      </c>
      <c r="B157" s="612" t="s">
        <v>622</v>
      </c>
      <c r="C157" s="612"/>
      <c r="D157" s="612"/>
      <c r="E157" s="612" t="s">
        <v>622</v>
      </c>
      <c r="F157" s="612" t="s">
        <v>622</v>
      </c>
      <c r="G157" s="126"/>
    </row>
    <row r="158" spans="1:7" x14ac:dyDescent="0.25">
      <c r="A158" s="129" t="s">
        <v>675</v>
      </c>
      <c r="B158" s="16"/>
      <c r="C158" s="116"/>
      <c r="D158" s="117"/>
      <c r="E158" s="16"/>
      <c r="F158" s="16"/>
      <c r="G158" s="110"/>
    </row>
    <row r="159" spans="1:7" x14ac:dyDescent="0.25">
      <c r="A159" s="127" t="s">
        <v>676</v>
      </c>
      <c r="B159" s="16">
        <v>1.1114855743094301</v>
      </c>
      <c r="C159" s="116" t="s">
        <v>323</v>
      </c>
      <c r="D159" s="117"/>
      <c r="E159" s="16">
        <v>0.56837886404645999</v>
      </c>
      <c r="F159" s="16">
        <v>2.1622651342069301</v>
      </c>
      <c r="G159" s="110" t="s">
        <v>667</v>
      </c>
    </row>
    <row r="160" spans="1:7" x14ac:dyDescent="0.25">
      <c r="A160" s="127" t="s">
        <v>677</v>
      </c>
      <c r="B160" s="16">
        <v>0.62211309621257005</v>
      </c>
      <c r="C160" s="116" t="s">
        <v>323</v>
      </c>
      <c r="D160" s="117"/>
      <c r="E160" s="16">
        <v>0.19817362471354</v>
      </c>
      <c r="F160" s="16">
        <v>1.9353708607614999</v>
      </c>
      <c r="G160" s="110">
        <v>0.36899999999999999</v>
      </c>
    </row>
    <row r="161" spans="1:7" x14ac:dyDescent="0.25">
      <c r="A161" s="127" t="s">
        <v>678</v>
      </c>
      <c r="B161" s="16">
        <v>0.63189610228353998</v>
      </c>
      <c r="C161" s="116" t="s">
        <v>323</v>
      </c>
      <c r="D161" s="117"/>
      <c r="E161" s="16">
        <v>0.27262257018403002</v>
      </c>
      <c r="F161" s="16">
        <v>1.45771481341741</v>
      </c>
      <c r="G161" s="110">
        <v>0.314</v>
      </c>
    </row>
    <row r="162" spans="1:7" x14ac:dyDescent="0.25">
      <c r="A162" s="127" t="s">
        <v>605</v>
      </c>
      <c r="B162" s="16">
        <v>1.4309193275216501</v>
      </c>
      <c r="C162" s="116" t="s">
        <v>323</v>
      </c>
      <c r="D162" s="117"/>
      <c r="E162" s="16">
        <v>0.55767041637366999</v>
      </c>
      <c r="F162" s="16">
        <v>3.6217752238264702</v>
      </c>
      <c r="G162" s="110">
        <v>0.66700000000000004</v>
      </c>
    </row>
    <row r="163" spans="1:7" x14ac:dyDescent="0.25">
      <c r="A163" s="128" t="s">
        <v>679</v>
      </c>
      <c r="B163" s="123">
        <v>4.9348595136648798</v>
      </c>
      <c r="C163" s="124" t="s">
        <v>323</v>
      </c>
      <c r="D163" s="125"/>
      <c r="E163" s="123">
        <v>1.8920312179174801</v>
      </c>
      <c r="F163" s="123">
        <v>12.259755902055501</v>
      </c>
      <c r="G163" s="126">
        <v>8.8999999999999996E-2</v>
      </c>
    </row>
    <row r="164" spans="1:7" x14ac:dyDescent="0.25">
      <c r="A164" s="227" t="s">
        <v>680</v>
      </c>
      <c r="B164" s="29"/>
      <c r="E164" s="29"/>
      <c r="F164" s="29"/>
      <c r="G164" s="110"/>
    </row>
    <row r="165" spans="1:7" x14ac:dyDescent="0.25">
      <c r="A165" s="130" t="s">
        <v>681</v>
      </c>
      <c r="B165" s="16">
        <v>1.1182486904223901</v>
      </c>
      <c r="C165" s="131" t="s">
        <v>323</v>
      </c>
      <c r="D165" s="131"/>
      <c r="E165" s="16">
        <v>0.60438937543492</v>
      </c>
      <c r="F165" s="16">
        <v>2.0599431444535301</v>
      </c>
      <c r="G165" s="60" t="s">
        <v>667</v>
      </c>
    </row>
    <row r="166" spans="1:7" x14ac:dyDescent="0.25">
      <c r="A166" s="132" t="s">
        <v>612</v>
      </c>
      <c r="B166" s="123">
        <v>1.0153290554962699</v>
      </c>
      <c r="C166" s="133"/>
      <c r="D166" s="133"/>
      <c r="E166" s="123">
        <v>0.5774834464245</v>
      </c>
      <c r="F166" s="123">
        <v>1.77920664259632</v>
      </c>
      <c r="G166" s="126">
        <v>0.82499999999999996</v>
      </c>
    </row>
    <row r="167" spans="1:7" x14ac:dyDescent="0.25">
      <c r="A167" s="227" t="s">
        <v>687</v>
      </c>
      <c r="B167" s="16"/>
      <c r="C167" s="117"/>
      <c r="D167" s="117"/>
      <c r="E167" s="16"/>
      <c r="F167" s="16"/>
      <c r="G167" s="110"/>
    </row>
    <row r="168" spans="1:7" x14ac:dyDescent="0.25">
      <c r="A168" s="130" t="s">
        <v>683</v>
      </c>
      <c r="B168" s="16">
        <v>0.92857264760532998</v>
      </c>
      <c r="C168" s="117" t="s">
        <v>323</v>
      </c>
      <c r="D168" s="117"/>
      <c r="E168" s="16">
        <v>0.43072927844837</v>
      </c>
      <c r="F168" s="16">
        <v>1.9903286700520599</v>
      </c>
      <c r="G168" s="110" t="s">
        <v>667</v>
      </c>
    </row>
    <row r="169" spans="1:7" x14ac:dyDescent="0.25">
      <c r="A169" s="130" t="s">
        <v>684</v>
      </c>
      <c r="B169" s="16">
        <v>0.93827200624391005</v>
      </c>
      <c r="C169" s="117" t="s">
        <v>323</v>
      </c>
      <c r="D169" s="117"/>
      <c r="E169" s="16">
        <v>0.37402210127278002</v>
      </c>
      <c r="F169" s="16">
        <v>2.3338089542802698</v>
      </c>
      <c r="G169" s="110">
        <v>0.98499999999999999</v>
      </c>
    </row>
    <row r="170" spans="1:7" x14ac:dyDescent="0.25">
      <c r="A170" s="132" t="s">
        <v>685</v>
      </c>
      <c r="B170" s="123">
        <v>1.37974710264459</v>
      </c>
      <c r="C170" s="125"/>
      <c r="D170" s="125"/>
      <c r="E170" s="123">
        <v>0.79654809517515002</v>
      </c>
      <c r="F170" s="123">
        <v>2.37969714317056</v>
      </c>
      <c r="G170" s="126">
        <v>0.39600000000000002</v>
      </c>
    </row>
    <row r="171" spans="1:7" s="29" customFormat="1" ht="17.25" customHeight="1" x14ac:dyDescent="0.25">
      <c r="A171" s="548" t="s">
        <v>693</v>
      </c>
      <c r="B171" s="548"/>
      <c r="C171" s="548"/>
      <c r="D171" s="548"/>
      <c r="E171" s="548"/>
      <c r="F171" s="548"/>
      <c r="G171" s="548"/>
    </row>
    <row r="172" spans="1:7" s="29" customFormat="1" ht="15" x14ac:dyDescent="0.25">
      <c r="A172" s="543" t="s">
        <v>111</v>
      </c>
      <c r="B172" s="543"/>
      <c r="C172" s="543"/>
      <c r="D172" s="543"/>
      <c r="E172" s="543"/>
      <c r="F172" s="543"/>
      <c r="G172" s="543"/>
    </row>
    <row r="173" spans="1:7" ht="30.75" customHeight="1" x14ac:dyDescent="0.25">
      <c r="A173" s="537" t="s">
        <v>694</v>
      </c>
      <c r="B173" s="537"/>
      <c r="C173" s="537"/>
      <c r="D173" s="537"/>
      <c r="E173" s="537"/>
      <c r="F173" s="537"/>
      <c r="G173" s="537"/>
    </row>
    <row r="174" spans="1:7" ht="15" x14ac:dyDescent="0.25">
      <c r="A174" s="103" t="s">
        <v>596</v>
      </c>
      <c r="B174" s="104">
        <v>34.222408370871896</v>
      </c>
      <c r="C174" s="105"/>
      <c r="D174" s="105"/>
      <c r="E174" s="104">
        <v>33.0561639296875</v>
      </c>
      <c r="F174" s="104">
        <v>35.408035766797298</v>
      </c>
      <c r="G174" s="106"/>
    </row>
    <row r="175" spans="1:7" ht="15" customHeight="1" x14ac:dyDescent="0.25">
      <c r="A175" s="107" t="s">
        <v>666</v>
      </c>
      <c r="B175" s="108"/>
      <c r="C175" s="109"/>
      <c r="D175" s="109"/>
      <c r="E175" s="108"/>
      <c r="F175" s="108"/>
      <c r="G175" s="110"/>
    </row>
    <row r="176" spans="1:7" x14ac:dyDescent="0.25">
      <c r="A176" s="111" t="s">
        <v>597</v>
      </c>
      <c r="B176" s="108">
        <v>28.677402535869401</v>
      </c>
      <c r="C176" s="109"/>
      <c r="D176" s="109"/>
      <c r="E176" s="108">
        <v>27.258206069094101</v>
      </c>
      <c r="F176" s="108">
        <v>30.139873590544799</v>
      </c>
      <c r="G176" s="110" t="s">
        <v>667</v>
      </c>
    </row>
    <row r="177" spans="1:7" x14ac:dyDescent="0.25">
      <c r="A177" s="111" t="s">
        <v>584</v>
      </c>
      <c r="B177" s="112">
        <v>40.537665078594202</v>
      </c>
      <c r="C177" s="113"/>
      <c r="D177" s="113" t="s">
        <v>590</v>
      </c>
      <c r="E177" s="112">
        <v>38.576257084480702</v>
      </c>
      <c r="F177" s="112">
        <v>42.529749394141199</v>
      </c>
      <c r="G177" s="114" t="s">
        <v>668</v>
      </c>
    </row>
    <row r="178" spans="1:7" x14ac:dyDescent="0.25">
      <c r="A178" s="115" t="s">
        <v>669</v>
      </c>
      <c r="B178" s="16"/>
      <c r="C178" s="116"/>
      <c r="D178" s="117"/>
      <c r="E178" s="16"/>
      <c r="F178" s="16"/>
      <c r="G178" s="110"/>
    </row>
    <row r="179" spans="1:7" x14ac:dyDescent="0.25">
      <c r="A179" s="118" t="s">
        <v>670</v>
      </c>
      <c r="B179" s="16">
        <v>33.167345413218897</v>
      </c>
      <c r="C179" s="116"/>
      <c r="D179" s="117"/>
      <c r="E179" s="16">
        <v>29.728958486187299</v>
      </c>
      <c r="F179" s="16">
        <v>36.795178233134003</v>
      </c>
      <c r="G179" s="135" t="s">
        <v>668</v>
      </c>
    </row>
    <row r="180" spans="1:7" x14ac:dyDescent="0.25">
      <c r="A180" s="120" t="s">
        <v>405</v>
      </c>
      <c r="B180" s="16">
        <v>22.0302380148518</v>
      </c>
      <c r="C180" s="116"/>
      <c r="D180" s="117"/>
      <c r="E180" s="16">
        <v>17.449976414908399</v>
      </c>
      <c r="F180" s="16">
        <v>27.413485688314498</v>
      </c>
      <c r="G180" s="135" t="s">
        <v>668</v>
      </c>
    </row>
    <row r="181" spans="1:7" x14ac:dyDescent="0.25">
      <c r="A181" s="120" t="s">
        <v>671</v>
      </c>
      <c r="B181" s="16">
        <v>16.572869063294799</v>
      </c>
      <c r="C181" s="116"/>
      <c r="D181" s="117"/>
      <c r="E181" s="16">
        <v>11.9328343992734</v>
      </c>
      <c r="F181" s="16">
        <v>22.555069963770698</v>
      </c>
      <c r="G181" s="135" t="s">
        <v>668</v>
      </c>
    </row>
    <row r="182" spans="1:7" x14ac:dyDescent="0.25">
      <c r="A182" s="120" t="s">
        <v>672</v>
      </c>
      <c r="B182" s="16">
        <v>39.967023705806596</v>
      </c>
      <c r="C182" s="116"/>
      <c r="D182" s="117"/>
      <c r="E182" s="16">
        <v>33.001806056983703</v>
      </c>
      <c r="F182" s="16">
        <v>47.3630677244401</v>
      </c>
      <c r="G182" s="110">
        <v>0.83199999999999996</v>
      </c>
    </row>
    <row r="183" spans="1:7" x14ac:dyDescent="0.25">
      <c r="A183" s="121" t="s">
        <v>673</v>
      </c>
      <c r="B183" s="16">
        <v>52.587975678986901</v>
      </c>
      <c r="C183" s="116"/>
      <c r="D183" s="117"/>
      <c r="E183" s="16">
        <v>48.202237465738797</v>
      </c>
      <c r="F183" s="16">
        <v>56.934144034880198</v>
      </c>
      <c r="G183" s="135" t="s">
        <v>668</v>
      </c>
    </row>
    <row r="184" spans="1:7" x14ac:dyDescent="0.25">
      <c r="A184" s="122" t="s">
        <v>399</v>
      </c>
      <c r="B184" s="123">
        <v>53.622412106459002</v>
      </c>
      <c r="C184" s="124"/>
      <c r="D184" s="125"/>
      <c r="E184" s="123">
        <v>49.113423063266197</v>
      </c>
      <c r="F184" s="123">
        <v>58.072940437822297</v>
      </c>
      <c r="G184" s="114" t="s">
        <v>668</v>
      </c>
    </row>
    <row r="185" spans="1:7" x14ac:dyDescent="0.25">
      <c r="A185" s="107" t="s">
        <v>674</v>
      </c>
      <c r="B185" s="16"/>
      <c r="C185" s="116"/>
      <c r="D185" s="117"/>
      <c r="E185" s="16"/>
      <c r="F185" s="16"/>
      <c r="G185" s="110"/>
    </row>
    <row r="186" spans="1:7" x14ac:dyDescent="0.25">
      <c r="A186" s="127" t="s">
        <v>400</v>
      </c>
      <c r="B186" s="108">
        <v>39.109694277523502</v>
      </c>
      <c r="C186" s="109"/>
      <c r="D186" s="109"/>
      <c r="E186" s="108">
        <v>33.950625133875</v>
      </c>
      <c r="F186" s="108">
        <v>44.524252208505899</v>
      </c>
      <c r="G186" s="136">
        <v>0.76800000000000002</v>
      </c>
    </row>
    <row r="187" spans="1:7" x14ac:dyDescent="0.25">
      <c r="A187" s="127" t="s">
        <v>397</v>
      </c>
      <c r="B187" s="108">
        <v>64.475377391109504</v>
      </c>
      <c r="C187" s="109"/>
      <c r="D187" s="109" t="s">
        <v>586</v>
      </c>
      <c r="E187" s="108">
        <v>58.785331475491802</v>
      </c>
      <c r="F187" s="108">
        <v>69.783650037322801</v>
      </c>
      <c r="G187" s="135" t="s">
        <v>668</v>
      </c>
    </row>
    <row r="188" spans="1:7" x14ac:dyDescent="0.25">
      <c r="A188" s="127" t="s">
        <v>402</v>
      </c>
      <c r="B188" s="108">
        <v>41.330534297540297</v>
      </c>
      <c r="C188" s="109" t="s">
        <v>323</v>
      </c>
      <c r="D188" s="109"/>
      <c r="E188" s="108">
        <v>31.070021457761101</v>
      </c>
      <c r="F188" s="108">
        <v>52.403447562314703</v>
      </c>
      <c r="G188" s="110" t="s">
        <v>266</v>
      </c>
    </row>
    <row r="189" spans="1:7" x14ac:dyDescent="0.25">
      <c r="A189" s="127" t="s">
        <v>404</v>
      </c>
      <c r="B189" s="108">
        <v>66.658442193039093</v>
      </c>
      <c r="C189" s="109"/>
      <c r="D189" s="109"/>
      <c r="E189" s="108">
        <v>57.645488191983397</v>
      </c>
      <c r="F189" s="108">
        <v>74.598594779770593</v>
      </c>
      <c r="G189" s="110" t="s">
        <v>266</v>
      </c>
    </row>
    <row r="190" spans="1:7" x14ac:dyDescent="0.25">
      <c r="A190" s="127" t="s">
        <v>406</v>
      </c>
      <c r="B190" s="108">
        <v>49.639884946838102</v>
      </c>
      <c r="C190" s="109" t="s">
        <v>323</v>
      </c>
      <c r="D190" s="109"/>
      <c r="E190" s="108">
        <v>36.8357209293465</v>
      </c>
      <c r="F190" s="108">
        <v>62.491458020581803</v>
      </c>
      <c r="G190" s="110" t="s">
        <v>266</v>
      </c>
    </row>
    <row r="191" spans="1:7" x14ac:dyDescent="0.25">
      <c r="A191" s="127" t="s">
        <v>418</v>
      </c>
      <c r="B191" s="108">
        <v>13.2705896560804</v>
      </c>
      <c r="C191" s="109"/>
      <c r="D191" s="109"/>
      <c r="E191" s="108">
        <v>8.6423649757636092</v>
      </c>
      <c r="F191" s="108">
        <v>19.839118927171</v>
      </c>
      <c r="G191" s="110"/>
    </row>
    <row r="192" spans="1:7" x14ac:dyDescent="0.25">
      <c r="A192" s="127" t="s">
        <v>408</v>
      </c>
      <c r="B192" s="108">
        <v>49.5385521786705</v>
      </c>
      <c r="C192" s="109"/>
      <c r="D192" s="109" t="s">
        <v>590</v>
      </c>
      <c r="E192" s="108">
        <v>40.034531212500703</v>
      </c>
      <c r="F192" s="108">
        <v>59.076038148486901</v>
      </c>
      <c r="G192" s="110"/>
    </row>
    <row r="193" spans="1:7" x14ac:dyDescent="0.25">
      <c r="A193" s="127" t="s">
        <v>410</v>
      </c>
      <c r="B193" s="108">
        <v>37.605778919684198</v>
      </c>
      <c r="C193" s="109" t="s">
        <v>323</v>
      </c>
      <c r="D193" s="109"/>
      <c r="E193" s="108">
        <v>26.596231332696899</v>
      </c>
      <c r="F193" s="108">
        <v>50.064397417981397</v>
      </c>
      <c r="G193" s="110" t="s">
        <v>266</v>
      </c>
    </row>
    <row r="194" spans="1:7" x14ac:dyDescent="0.25">
      <c r="A194" s="127" t="s">
        <v>416</v>
      </c>
      <c r="B194" s="108">
        <v>46.957023170154201</v>
      </c>
      <c r="C194" s="109" t="s">
        <v>323</v>
      </c>
      <c r="D194" s="109"/>
      <c r="E194" s="108">
        <v>35.2360802218993</v>
      </c>
      <c r="F194" s="108">
        <v>59.023543079077001</v>
      </c>
      <c r="G194" s="136">
        <v>0.29799999999999999</v>
      </c>
    </row>
    <row r="195" spans="1:7" x14ac:dyDescent="0.25">
      <c r="A195" s="127" t="s">
        <v>426</v>
      </c>
      <c r="B195" s="108">
        <v>26.745963727467</v>
      </c>
      <c r="C195" s="109" t="s">
        <v>323</v>
      </c>
      <c r="D195" s="109"/>
      <c r="E195" s="108">
        <v>16.691911043551102</v>
      </c>
      <c r="F195" s="108">
        <v>39.951697111844702</v>
      </c>
      <c r="G195" s="136">
        <v>2.1000000000000001E-2</v>
      </c>
    </row>
    <row r="196" spans="1:7" x14ac:dyDescent="0.25">
      <c r="A196" s="127" t="s">
        <v>414</v>
      </c>
      <c r="B196" s="108">
        <v>9.8355421095296904</v>
      </c>
      <c r="C196" s="109" t="s">
        <v>323</v>
      </c>
      <c r="D196" s="109"/>
      <c r="E196" s="108">
        <v>5.0349504958908202</v>
      </c>
      <c r="F196" s="108">
        <v>18.329811698029001</v>
      </c>
      <c r="G196" s="135" t="s">
        <v>668</v>
      </c>
    </row>
    <row r="197" spans="1:7" x14ac:dyDescent="0.25">
      <c r="A197" s="127" t="s">
        <v>417</v>
      </c>
      <c r="B197" s="108">
        <v>36.9710286411852</v>
      </c>
      <c r="C197" s="109"/>
      <c r="D197" s="109"/>
      <c r="E197" s="108">
        <v>27.609096428941498</v>
      </c>
      <c r="F197" s="108">
        <v>47.427662482439601</v>
      </c>
      <c r="G197" s="110" t="s">
        <v>266</v>
      </c>
    </row>
    <row r="198" spans="1:7" x14ac:dyDescent="0.25">
      <c r="A198" s="127" t="s">
        <v>420</v>
      </c>
      <c r="B198" s="611" t="s">
        <v>622</v>
      </c>
      <c r="C198" s="611"/>
      <c r="D198" s="611"/>
      <c r="E198" s="611" t="s">
        <v>622</v>
      </c>
      <c r="F198" s="611" t="s">
        <v>622</v>
      </c>
      <c r="G198" s="110"/>
    </row>
    <row r="199" spans="1:7" x14ac:dyDescent="0.25">
      <c r="A199" s="128" t="s">
        <v>419</v>
      </c>
      <c r="B199" s="112">
        <v>29.427603321118099</v>
      </c>
      <c r="C199" s="113" t="s">
        <v>323</v>
      </c>
      <c r="D199" s="113"/>
      <c r="E199" s="112">
        <v>19.354010395179699</v>
      </c>
      <c r="F199" s="112">
        <v>42.012932992110798</v>
      </c>
      <c r="G199" s="126" t="s">
        <v>266</v>
      </c>
    </row>
    <row r="200" spans="1:7" x14ac:dyDescent="0.25">
      <c r="A200" s="129" t="s">
        <v>675</v>
      </c>
      <c r="B200" s="16"/>
      <c r="C200" s="116"/>
      <c r="D200" s="117"/>
      <c r="E200" s="16"/>
      <c r="F200" s="16"/>
      <c r="G200" s="110"/>
    </row>
    <row r="201" spans="1:7" x14ac:dyDescent="0.25">
      <c r="A201" s="127" t="s">
        <v>676</v>
      </c>
      <c r="B201" s="16">
        <v>34.409212037203297</v>
      </c>
      <c r="C201" s="116"/>
      <c r="D201" s="117"/>
      <c r="E201" s="16">
        <v>31.173662088767699</v>
      </c>
      <c r="F201" s="16">
        <v>37.796166181314703</v>
      </c>
      <c r="G201" s="110" t="s">
        <v>667</v>
      </c>
    </row>
    <row r="202" spans="1:7" x14ac:dyDescent="0.25">
      <c r="A202" s="127" t="s">
        <v>677</v>
      </c>
      <c r="B202" s="16">
        <v>44.0811845235229</v>
      </c>
      <c r="C202" s="116"/>
      <c r="D202" s="117"/>
      <c r="E202" s="16">
        <v>38.682670881677403</v>
      </c>
      <c r="F202" s="16">
        <v>49.623382633980903</v>
      </c>
      <c r="G202" s="110">
        <v>4.0000000000000001E-3</v>
      </c>
    </row>
    <row r="203" spans="1:7" x14ac:dyDescent="0.25">
      <c r="A203" s="127" t="s">
        <v>678</v>
      </c>
      <c r="B203" s="16">
        <v>57.109681792459398</v>
      </c>
      <c r="C203" s="116"/>
      <c r="D203" s="117"/>
      <c r="E203" s="16">
        <v>53.732059573885799</v>
      </c>
      <c r="F203" s="16">
        <v>60.4223508524938</v>
      </c>
      <c r="G203" s="135" t="s">
        <v>668</v>
      </c>
    </row>
    <row r="204" spans="1:7" x14ac:dyDescent="0.25">
      <c r="A204" s="127" t="s">
        <v>605</v>
      </c>
      <c r="B204" s="16">
        <v>20.013339166070502</v>
      </c>
      <c r="C204" s="116"/>
      <c r="D204" s="117"/>
      <c r="E204" s="16">
        <v>16.812245098804201</v>
      </c>
      <c r="F204" s="16">
        <v>23.650647123094501</v>
      </c>
      <c r="G204" s="135" t="s">
        <v>668</v>
      </c>
    </row>
    <row r="205" spans="1:7" x14ac:dyDescent="0.25">
      <c r="A205" s="128" t="s">
        <v>679</v>
      </c>
      <c r="B205" s="123">
        <v>40.467489100421403</v>
      </c>
      <c r="C205" s="124"/>
      <c r="D205" s="125" t="s">
        <v>586</v>
      </c>
      <c r="E205" s="123">
        <v>31.289365596589601</v>
      </c>
      <c r="F205" s="123">
        <v>50.364453457878497</v>
      </c>
      <c r="G205" s="126">
        <v>0.46899999999999997</v>
      </c>
    </row>
    <row r="206" spans="1:7" x14ac:dyDescent="0.25">
      <c r="A206" s="227" t="s">
        <v>680</v>
      </c>
      <c r="B206" s="29"/>
      <c r="E206" s="29"/>
      <c r="F206" s="29"/>
      <c r="G206" s="136"/>
    </row>
    <row r="207" spans="1:7" x14ac:dyDescent="0.25">
      <c r="A207" s="130" t="s">
        <v>681</v>
      </c>
      <c r="B207" s="16">
        <v>37.698423076432</v>
      </c>
      <c r="C207" s="131"/>
      <c r="D207" s="131"/>
      <c r="E207" s="16">
        <v>34.770520918640102</v>
      </c>
      <c r="F207" s="16">
        <v>40.718967759215097</v>
      </c>
      <c r="G207" s="60" t="s">
        <v>667</v>
      </c>
    </row>
    <row r="208" spans="1:7" x14ac:dyDescent="0.25">
      <c r="A208" s="132" t="s">
        <v>612</v>
      </c>
      <c r="B208" s="123">
        <v>43.116589140930898</v>
      </c>
      <c r="C208" s="133"/>
      <c r="D208" s="133"/>
      <c r="E208" s="123">
        <v>40.5808862825142</v>
      </c>
      <c r="F208" s="123">
        <v>45.688904229730099</v>
      </c>
      <c r="G208" s="137">
        <v>8.0000000000000002E-3</v>
      </c>
    </row>
    <row r="209" spans="1:7" x14ac:dyDescent="0.25">
      <c r="A209" s="227" t="s">
        <v>687</v>
      </c>
      <c r="B209" s="16"/>
      <c r="C209" s="117"/>
      <c r="D209" s="117"/>
      <c r="E209" s="16"/>
      <c r="F209" s="16"/>
      <c r="G209" s="110"/>
    </row>
    <row r="210" spans="1:7" x14ac:dyDescent="0.25">
      <c r="A210" s="130" t="s">
        <v>683</v>
      </c>
      <c r="B210" s="16">
        <v>57.513649740350999</v>
      </c>
      <c r="C210" s="117"/>
      <c r="D210" s="117" t="s">
        <v>590</v>
      </c>
      <c r="E210" s="16">
        <v>54.721673238175299</v>
      </c>
      <c r="F210" s="16">
        <v>60.258496992532898</v>
      </c>
      <c r="G210" s="110" t="s">
        <v>667</v>
      </c>
    </row>
    <row r="211" spans="1:7" x14ac:dyDescent="0.25">
      <c r="A211" s="130" t="s">
        <v>684</v>
      </c>
      <c r="B211" s="16">
        <v>32.274780395283798</v>
      </c>
      <c r="C211" s="117"/>
      <c r="D211" s="117"/>
      <c r="E211" s="16">
        <v>28.4606178771961</v>
      </c>
      <c r="F211" s="16">
        <v>36.340443180595898</v>
      </c>
      <c r="G211" s="135" t="s">
        <v>668</v>
      </c>
    </row>
    <row r="212" spans="1:7" x14ac:dyDescent="0.25">
      <c r="A212" s="132" t="s">
        <v>685</v>
      </c>
      <c r="B212" s="123">
        <v>19.792008223002099</v>
      </c>
      <c r="C212" s="125"/>
      <c r="D212" s="125"/>
      <c r="E212" s="123">
        <v>17.237225077537101</v>
      </c>
      <c r="F212" s="123">
        <v>22.621944909471701</v>
      </c>
      <c r="G212" s="114" t="s">
        <v>668</v>
      </c>
    </row>
    <row r="213" spans="1:7" ht="15" x14ac:dyDescent="0.25">
      <c r="A213" s="543" t="s">
        <v>695</v>
      </c>
      <c r="B213" s="543"/>
      <c r="C213" s="543"/>
      <c r="D213" s="543"/>
      <c r="E213" s="543"/>
      <c r="F213" s="543"/>
      <c r="G213" s="543"/>
    </row>
    <row r="214" spans="1:7" ht="14.45" customHeight="1" x14ac:dyDescent="0.25">
      <c r="A214" s="533" t="s">
        <v>696</v>
      </c>
      <c r="B214" s="537"/>
      <c r="C214" s="537"/>
      <c r="D214" s="537"/>
      <c r="E214" s="537"/>
      <c r="F214" s="537"/>
      <c r="G214" s="537"/>
    </row>
    <row r="215" spans="1:7" ht="15" x14ac:dyDescent="0.25">
      <c r="A215" s="103" t="s">
        <v>596</v>
      </c>
      <c r="B215" s="104">
        <v>28.667685449819601</v>
      </c>
      <c r="C215" s="105"/>
      <c r="D215" s="105"/>
      <c r="E215" s="104">
        <v>27.552127740563598</v>
      </c>
      <c r="F215" s="104">
        <v>29.809825951630799</v>
      </c>
      <c r="G215" s="106"/>
    </row>
    <row r="216" spans="1:7" x14ac:dyDescent="0.25">
      <c r="A216" s="107" t="s">
        <v>666</v>
      </c>
      <c r="B216" s="108"/>
      <c r="C216" s="109"/>
      <c r="D216" s="109"/>
      <c r="E216" s="108"/>
      <c r="F216" s="108"/>
      <c r="G216" s="110"/>
    </row>
    <row r="217" spans="1:7" x14ac:dyDescent="0.25">
      <c r="A217" s="111" t="s">
        <v>597</v>
      </c>
      <c r="B217" s="108">
        <v>24.018167246269702</v>
      </c>
      <c r="C217" s="109"/>
      <c r="D217" s="109"/>
      <c r="E217" s="108">
        <v>22.6743997393379</v>
      </c>
      <c r="F217" s="108">
        <v>25.415396347621201</v>
      </c>
      <c r="G217" s="110" t="s">
        <v>667</v>
      </c>
    </row>
    <row r="218" spans="1:7" x14ac:dyDescent="0.25">
      <c r="A218" s="111" t="s">
        <v>584</v>
      </c>
      <c r="B218" s="112">
        <v>33.6289112553157</v>
      </c>
      <c r="C218" s="113"/>
      <c r="D218" s="113"/>
      <c r="E218" s="112">
        <v>31.7616322281104</v>
      </c>
      <c r="F218" s="112">
        <v>35.548779468308901</v>
      </c>
      <c r="G218" s="114" t="s">
        <v>668</v>
      </c>
    </row>
    <row r="219" spans="1:7" x14ac:dyDescent="0.25">
      <c r="A219" s="115" t="s">
        <v>669</v>
      </c>
      <c r="B219" s="16"/>
      <c r="C219" s="116"/>
      <c r="D219" s="117"/>
      <c r="E219" s="16"/>
      <c r="F219" s="16"/>
      <c r="G219" s="110"/>
    </row>
    <row r="220" spans="1:7" x14ac:dyDescent="0.25">
      <c r="A220" s="118" t="s">
        <v>670</v>
      </c>
      <c r="B220" s="16">
        <v>27.1399750989723</v>
      </c>
      <c r="C220" s="116"/>
      <c r="D220" s="117"/>
      <c r="E220" s="16">
        <v>23.909733526036</v>
      </c>
      <c r="F220" s="16">
        <v>30.630945532914598</v>
      </c>
      <c r="G220" s="135" t="s">
        <v>668</v>
      </c>
    </row>
    <row r="221" spans="1:7" x14ac:dyDescent="0.25">
      <c r="A221" s="120" t="s">
        <v>405</v>
      </c>
      <c r="B221" s="16">
        <v>15.952835940675</v>
      </c>
      <c r="C221" s="116"/>
      <c r="D221" s="117"/>
      <c r="E221" s="16">
        <v>12.3488813838102</v>
      </c>
      <c r="F221" s="16">
        <v>20.364218948654202</v>
      </c>
      <c r="G221" s="135" t="s">
        <v>668</v>
      </c>
    </row>
    <row r="222" spans="1:7" x14ac:dyDescent="0.25">
      <c r="A222" s="120" t="s">
        <v>671</v>
      </c>
      <c r="B222" s="16">
        <v>10.9617730263037</v>
      </c>
      <c r="C222" s="116"/>
      <c r="D222" s="117"/>
      <c r="E222" s="16">
        <v>7.9107594324884198</v>
      </c>
      <c r="F222" s="16">
        <v>14.9978565424232</v>
      </c>
      <c r="G222" s="135" t="s">
        <v>668</v>
      </c>
    </row>
    <row r="223" spans="1:7" x14ac:dyDescent="0.25">
      <c r="A223" s="120" t="s">
        <v>672</v>
      </c>
      <c r="B223" s="16">
        <v>26.8218601642584</v>
      </c>
      <c r="C223" s="116"/>
      <c r="D223" s="117"/>
      <c r="E223" s="16">
        <v>21.023663224896101</v>
      </c>
      <c r="F223" s="16">
        <v>33.540047728525501</v>
      </c>
      <c r="G223" s="110">
        <v>2.5999999999999999E-2</v>
      </c>
    </row>
    <row r="224" spans="1:7" x14ac:dyDescent="0.25">
      <c r="A224" s="121" t="s">
        <v>673</v>
      </c>
      <c r="B224" s="16">
        <v>43.227622358775498</v>
      </c>
      <c r="C224" s="116"/>
      <c r="D224" s="117"/>
      <c r="E224" s="16">
        <v>39.031725047655399</v>
      </c>
      <c r="F224" s="16">
        <v>47.522991023212299</v>
      </c>
      <c r="G224" s="135" t="s">
        <v>668</v>
      </c>
    </row>
    <row r="225" spans="1:7" x14ac:dyDescent="0.25">
      <c r="A225" s="122" t="s">
        <v>399</v>
      </c>
      <c r="B225" s="123">
        <v>48.894427571295601</v>
      </c>
      <c r="C225" s="124"/>
      <c r="D225" s="125"/>
      <c r="E225" s="123">
        <v>44.358415571401402</v>
      </c>
      <c r="F225" s="123">
        <v>53.448719928193398</v>
      </c>
      <c r="G225" s="114" t="s">
        <v>668</v>
      </c>
    </row>
    <row r="226" spans="1:7" x14ac:dyDescent="0.25">
      <c r="A226" s="107" t="s">
        <v>674</v>
      </c>
      <c r="B226" s="16"/>
      <c r="C226" s="116"/>
      <c r="D226" s="117"/>
      <c r="E226" s="16"/>
      <c r="F226" s="16"/>
      <c r="G226" s="110"/>
    </row>
    <row r="227" spans="1:7" x14ac:dyDescent="0.25">
      <c r="A227" s="127" t="s">
        <v>400</v>
      </c>
      <c r="B227" s="108">
        <v>32.019168209069001</v>
      </c>
      <c r="C227" s="109"/>
      <c r="D227" s="109"/>
      <c r="E227" s="108">
        <v>27.0903893674264</v>
      </c>
      <c r="F227" s="108">
        <v>37.384874667124102</v>
      </c>
      <c r="G227" s="136">
        <v>0.67300000000000004</v>
      </c>
    </row>
    <row r="228" spans="1:7" x14ac:dyDescent="0.25">
      <c r="A228" s="127" t="s">
        <v>397</v>
      </c>
      <c r="B228" s="108">
        <v>59.3364415890155</v>
      </c>
      <c r="C228" s="109"/>
      <c r="D228" s="109"/>
      <c r="E228" s="108">
        <v>53.4286004024856</v>
      </c>
      <c r="F228" s="108">
        <v>64.9859815887135</v>
      </c>
      <c r="G228" s="135" t="s">
        <v>668</v>
      </c>
    </row>
    <row r="229" spans="1:7" x14ac:dyDescent="0.25">
      <c r="A229" s="127" t="s">
        <v>402</v>
      </c>
      <c r="B229" s="108">
        <v>38.605048263928097</v>
      </c>
      <c r="C229" s="109" t="s">
        <v>323</v>
      </c>
      <c r="D229" s="109"/>
      <c r="E229" s="108">
        <v>28.557805314124199</v>
      </c>
      <c r="F229" s="108">
        <v>49.726733869460901</v>
      </c>
      <c r="G229" s="110" t="s">
        <v>266</v>
      </c>
    </row>
    <row r="230" spans="1:7" x14ac:dyDescent="0.25">
      <c r="A230" s="127" t="s">
        <v>404</v>
      </c>
      <c r="B230" s="108">
        <v>56.883360824906298</v>
      </c>
      <c r="C230" s="109"/>
      <c r="D230" s="109"/>
      <c r="E230" s="108">
        <v>47.270473544490997</v>
      </c>
      <c r="F230" s="108">
        <v>66.004112417232093</v>
      </c>
      <c r="G230" s="135" t="s">
        <v>668</v>
      </c>
    </row>
    <row r="231" spans="1:7" x14ac:dyDescent="0.25">
      <c r="A231" s="127" t="s">
        <v>406</v>
      </c>
      <c r="B231" s="108">
        <v>35.929292188605203</v>
      </c>
      <c r="C231" s="109" t="s">
        <v>323</v>
      </c>
      <c r="D231" s="109"/>
      <c r="E231" s="108">
        <v>26.2901637052341</v>
      </c>
      <c r="F231" s="108">
        <v>46.855969284226099</v>
      </c>
      <c r="G231" s="136">
        <v>0.68</v>
      </c>
    </row>
    <row r="232" spans="1:7" x14ac:dyDescent="0.25">
      <c r="A232" s="127" t="s">
        <v>418</v>
      </c>
      <c r="B232" s="108">
        <v>9.2859222276048996</v>
      </c>
      <c r="C232" s="109"/>
      <c r="D232" s="109"/>
      <c r="E232" s="108">
        <v>5.5286572842413602</v>
      </c>
      <c r="F232" s="108">
        <v>15.186156397825901</v>
      </c>
      <c r="G232" s="135" t="s">
        <v>668</v>
      </c>
    </row>
    <row r="233" spans="1:7" x14ac:dyDescent="0.25">
      <c r="A233" s="127" t="s">
        <v>408</v>
      </c>
      <c r="B233" s="108">
        <v>43.214307768504803</v>
      </c>
      <c r="C233" s="109"/>
      <c r="D233" s="109"/>
      <c r="E233" s="108">
        <v>33.564146592119798</v>
      </c>
      <c r="F233" s="108">
        <v>53.408528270695598</v>
      </c>
      <c r="G233" s="110" t="s">
        <v>266</v>
      </c>
    </row>
    <row r="234" spans="1:7" x14ac:dyDescent="0.25">
      <c r="A234" s="127" t="s">
        <v>410</v>
      </c>
      <c r="B234" s="108">
        <v>33.232632459554203</v>
      </c>
      <c r="C234" s="109" t="s">
        <v>323</v>
      </c>
      <c r="D234" s="109"/>
      <c r="E234" s="108">
        <v>22.952255575119398</v>
      </c>
      <c r="F234" s="108">
        <v>45.4041284311173</v>
      </c>
      <c r="G234" s="110" t="s">
        <v>266</v>
      </c>
    </row>
    <row r="235" spans="1:7" x14ac:dyDescent="0.25">
      <c r="A235" s="127" t="s">
        <v>416</v>
      </c>
      <c r="B235" s="108">
        <v>44.726202588515903</v>
      </c>
      <c r="C235" s="109" t="s">
        <v>323</v>
      </c>
      <c r="D235" s="109"/>
      <c r="E235" s="108">
        <v>33.030394479768098</v>
      </c>
      <c r="F235" s="108">
        <v>57.036286423742297</v>
      </c>
      <c r="G235" s="136">
        <v>7.3999999999999996E-2</v>
      </c>
    </row>
    <row r="236" spans="1:7" x14ac:dyDescent="0.25">
      <c r="A236" s="127" t="s">
        <v>426</v>
      </c>
      <c r="B236" s="108">
        <v>22.8440177995952</v>
      </c>
      <c r="C236" s="109" t="s">
        <v>323</v>
      </c>
      <c r="D236" s="109"/>
      <c r="E236" s="108">
        <v>13.426897199891499</v>
      </c>
      <c r="F236" s="108">
        <v>36.110982245104303</v>
      </c>
      <c r="G236" s="136">
        <v>6.2E-2</v>
      </c>
    </row>
    <row r="237" spans="1:7" x14ac:dyDescent="0.25">
      <c r="A237" s="127" t="s">
        <v>414</v>
      </c>
      <c r="B237" s="108">
        <v>8.0773896796063198</v>
      </c>
      <c r="C237" s="109" t="s">
        <v>323</v>
      </c>
      <c r="D237" s="109"/>
      <c r="E237" s="108">
        <v>3.7688838517541599</v>
      </c>
      <c r="F237" s="108">
        <v>16.468385297505499</v>
      </c>
      <c r="G237" s="135" t="s">
        <v>668</v>
      </c>
    </row>
    <row r="238" spans="1:7" x14ac:dyDescent="0.25">
      <c r="A238" s="127" t="s">
        <v>417</v>
      </c>
      <c r="B238" s="108">
        <v>27.218672237349502</v>
      </c>
      <c r="C238" s="109"/>
      <c r="D238" s="109"/>
      <c r="E238" s="108">
        <v>18.356417995551698</v>
      </c>
      <c r="F238" s="108">
        <v>38.349768529090703</v>
      </c>
      <c r="G238" s="110" t="s">
        <v>266</v>
      </c>
    </row>
    <row r="239" spans="1:7" x14ac:dyDescent="0.25">
      <c r="A239" s="127" t="s">
        <v>420</v>
      </c>
      <c r="B239" s="611" t="s">
        <v>622</v>
      </c>
      <c r="C239" s="611"/>
      <c r="D239" s="611"/>
      <c r="E239" s="611" t="s">
        <v>622</v>
      </c>
      <c r="F239" s="611" t="s">
        <v>622</v>
      </c>
      <c r="G239" s="110"/>
    </row>
    <row r="240" spans="1:7" x14ac:dyDescent="0.25">
      <c r="A240" s="128" t="s">
        <v>419</v>
      </c>
      <c r="B240" s="112">
        <v>21.011270576889999</v>
      </c>
      <c r="C240" s="113" t="s">
        <v>323</v>
      </c>
      <c r="D240" s="113"/>
      <c r="E240" s="112">
        <v>12.5493248816415</v>
      </c>
      <c r="F240" s="112">
        <v>33.0243417333728</v>
      </c>
      <c r="G240" s="126" t="s">
        <v>266</v>
      </c>
    </row>
    <row r="241" spans="1:7" x14ac:dyDescent="0.25">
      <c r="A241" s="129" t="s">
        <v>675</v>
      </c>
      <c r="B241" s="16"/>
      <c r="C241" s="116"/>
      <c r="D241" s="117"/>
      <c r="E241" s="16"/>
      <c r="F241" s="16"/>
      <c r="G241" s="110"/>
    </row>
    <row r="242" spans="1:7" x14ac:dyDescent="0.25">
      <c r="A242" s="127" t="s">
        <v>676</v>
      </c>
      <c r="B242" s="16">
        <v>28.0669716296666</v>
      </c>
      <c r="C242" s="116"/>
      <c r="D242" s="117"/>
      <c r="E242" s="16">
        <v>25.043862342201201</v>
      </c>
      <c r="F242" s="16">
        <v>31.302610079769199</v>
      </c>
      <c r="G242" s="110" t="s">
        <v>667</v>
      </c>
    </row>
    <row r="243" spans="1:7" x14ac:dyDescent="0.25">
      <c r="A243" s="127" t="s">
        <v>677</v>
      </c>
      <c r="B243" s="16">
        <v>36.3457391783109</v>
      </c>
      <c r="C243" s="116"/>
      <c r="D243" s="117"/>
      <c r="E243" s="16">
        <v>31.472811047006001</v>
      </c>
      <c r="F243" s="16">
        <v>41.516055941203902</v>
      </c>
      <c r="G243" s="110">
        <v>8.0000000000000002E-3</v>
      </c>
    </row>
    <row r="244" spans="1:7" x14ac:dyDescent="0.25">
      <c r="A244" s="127" t="s">
        <v>678</v>
      </c>
      <c r="B244" s="16">
        <v>49.930505348782503</v>
      </c>
      <c r="C244" s="116"/>
      <c r="D244" s="117"/>
      <c r="E244" s="16">
        <v>46.408726739051502</v>
      </c>
      <c r="F244" s="16">
        <v>53.452973644417398</v>
      </c>
      <c r="G244" s="135" t="s">
        <v>668</v>
      </c>
    </row>
    <row r="245" spans="1:7" x14ac:dyDescent="0.25">
      <c r="A245" s="127" t="s">
        <v>605</v>
      </c>
      <c r="B245" s="16">
        <v>14.4533966595335</v>
      </c>
      <c r="C245" s="116"/>
      <c r="D245" s="117" t="s">
        <v>586</v>
      </c>
      <c r="E245" s="16">
        <v>11.7543618592368</v>
      </c>
      <c r="F245" s="16">
        <v>17.648239270362001</v>
      </c>
      <c r="G245" s="135" t="s">
        <v>668</v>
      </c>
    </row>
    <row r="246" spans="1:7" x14ac:dyDescent="0.25">
      <c r="A246" s="128" t="s">
        <v>679</v>
      </c>
      <c r="B246" s="123">
        <v>32.414282317044297</v>
      </c>
      <c r="C246" s="124"/>
      <c r="D246" s="125"/>
      <c r="E246" s="123">
        <v>24.3294849652283</v>
      </c>
      <c r="F246" s="123">
        <v>41.704995331993501</v>
      </c>
      <c r="G246" s="126">
        <v>0.72699999999999998</v>
      </c>
    </row>
    <row r="247" spans="1:7" x14ac:dyDescent="0.25">
      <c r="A247" s="227" t="s">
        <v>680</v>
      </c>
      <c r="B247" s="29"/>
      <c r="E247" s="29"/>
      <c r="F247" s="29"/>
      <c r="G247" s="136"/>
    </row>
    <row r="248" spans="1:7" x14ac:dyDescent="0.25">
      <c r="A248" s="130" t="s">
        <v>681</v>
      </c>
      <c r="B248" s="16">
        <v>32.311022958520098</v>
      </c>
      <c r="C248" s="131"/>
      <c r="D248" s="131"/>
      <c r="E248" s="16">
        <v>29.528775474173099</v>
      </c>
      <c r="F248" s="16">
        <v>35.224386061794199</v>
      </c>
      <c r="G248" s="60" t="s">
        <v>667</v>
      </c>
    </row>
    <row r="249" spans="1:7" x14ac:dyDescent="0.25">
      <c r="A249" s="132" t="s">
        <v>612</v>
      </c>
      <c r="B249" s="123">
        <v>34.799665150493702</v>
      </c>
      <c r="C249" s="133"/>
      <c r="D249" s="133"/>
      <c r="E249" s="123">
        <v>32.377028089199001</v>
      </c>
      <c r="F249" s="123">
        <v>37.303578896562101</v>
      </c>
      <c r="G249" s="138">
        <v>0.2</v>
      </c>
    </row>
    <row r="250" spans="1:7" x14ac:dyDescent="0.25">
      <c r="A250" s="227" t="s">
        <v>687</v>
      </c>
      <c r="B250" s="16"/>
      <c r="C250" s="117"/>
      <c r="D250" s="117"/>
      <c r="E250" s="16"/>
      <c r="F250" s="16"/>
      <c r="G250" s="110"/>
    </row>
    <row r="251" spans="1:7" x14ac:dyDescent="0.25">
      <c r="A251" s="130" t="s">
        <v>683</v>
      </c>
      <c r="B251" s="16">
        <v>49.573081205230899</v>
      </c>
      <c r="C251" s="117"/>
      <c r="D251" s="117"/>
      <c r="E251" s="16">
        <v>46.762552301546897</v>
      </c>
      <c r="F251" s="16">
        <v>52.386310708172097</v>
      </c>
      <c r="G251" s="110" t="s">
        <v>667</v>
      </c>
    </row>
    <row r="252" spans="1:7" x14ac:dyDescent="0.25">
      <c r="A252" s="130" t="s">
        <v>684</v>
      </c>
      <c r="B252" s="16">
        <v>23.8920121991383</v>
      </c>
      <c r="C252" s="117"/>
      <c r="D252" s="117"/>
      <c r="E252" s="16">
        <v>20.278333863586798</v>
      </c>
      <c r="F252" s="16">
        <v>27.924098281145099</v>
      </c>
      <c r="G252" s="135" t="s">
        <v>668</v>
      </c>
    </row>
    <row r="253" spans="1:7" x14ac:dyDescent="0.25">
      <c r="A253" s="132" t="s">
        <v>685</v>
      </c>
      <c r="B253" s="123">
        <v>15.245192624882</v>
      </c>
      <c r="C253" s="125"/>
      <c r="D253" s="125"/>
      <c r="E253" s="123">
        <v>13.0768184634227</v>
      </c>
      <c r="F253" s="123">
        <v>17.699907350033701</v>
      </c>
      <c r="G253" s="114" t="s">
        <v>668</v>
      </c>
    </row>
    <row r="254" spans="1:7" ht="15" x14ac:dyDescent="0.25">
      <c r="A254" s="543" t="s">
        <v>697</v>
      </c>
      <c r="B254" s="543"/>
      <c r="C254" s="543"/>
      <c r="D254" s="543"/>
      <c r="E254" s="543"/>
      <c r="F254" s="543"/>
      <c r="G254" s="543"/>
    </row>
    <row r="255" spans="1:7" ht="47.25" x14ac:dyDescent="0.25">
      <c r="A255" s="544" t="s">
        <v>698</v>
      </c>
      <c r="B255" s="533"/>
      <c r="C255" s="533"/>
      <c r="D255" s="533"/>
      <c r="E255" s="533"/>
      <c r="F255" s="533"/>
      <c r="G255" s="533"/>
    </row>
    <row r="256" spans="1:7" ht="15" x14ac:dyDescent="0.25">
      <c r="A256" s="103" t="s">
        <v>596</v>
      </c>
      <c r="B256" s="104">
        <v>57.9844557408924</v>
      </c>
      <c r="C256" s="105"/>
      <c r="D256" s="105"/>
      <c r="E256" s="104">
        <v>56.780522240591303</v>
      </c>
      <c r="F256" s="104">
        <v>59.1789628604703</v>
      </c>
      <c r="G256" s="106"/>
    </row>
    <row r="257" spans="1:7" x14ac:dyDescent="0.25">
      <c r="A257" s="107" t="s">
        <v>666</v>
      </c>
      <c r="B257" s="108"/>
      <c r="C257" s="109"/>
      <c r="D257" s="109"/>
      <c r="E257" s="108"/>
      <c r="F257" s="108"/>
      <c r="G257" s="110"/>
    </row>
    <row r="258" spans="1:7" x14ac:dyDescent="0.25">
      <c r="A258" s="111" t="s">
        <v>597</v>
      </c>
      <c r="B258" s="108">
        <v>60.678977244377101</v>
      </c>
      <c r="C258" s="109"/>
      <c r="D258" s="109"/>
      <c r="E258" s="108">
        <v>59.177408884981098</v>
      </c>
      <c r="F258" s="108">
        <v>62.160630241475602</v>
      </c>
      <c r="G258" s="110" t="s">
        <v>667</v>
      </c>
    </row>
    <row r="259" spans="1:7" x14ac:dyDescent="0.25">
      <c r="A259" s="111" t="s">
        <v>584</v>
      </c>
      <c r="B259" s="112">
        <v>54.694935431639998</v>
      </c>
      <c r="C259" s="113"/>
      <c r="D259" s="113"/>
      <c r="E259" s="112">
        <v>52.709893378205699</v>
      </c>
      <c r="F259" s="112">
        <v>56.665157402567097</v>
      </c>
      <c r="G259" s="114" t="s">
        <v>668</v>
      </c>
    </row>
    <row r="260" spans="1:7" x14ac:dyDescent="0.25">
      <c r="A260" s="115" t="s">
        <v>669</v>
      </c>
      <c r="B260" s="16"/>
      <c r="C260" s="116"/>
      <c r="D260" s="117"/>
      <c r="E260" s="16"/>
      <c r="F260" s="16"/>
      <c r="G260" s="110"/>
    </row>
    <row r="261" spans="1:7" x14ac:dyDescent="0.25">
      <c r="A261" s="118" t="s">
        <v>670</v>
      </c>
      <c r="B261" s="16">
        <v>54.182890304540102</v>
      </c>
      <c r="C261" s="116"/>
      <c r="D261" s="117"/>
      <c r="E261" s="16">
        <v>50.431455856447599</v>
      </c>
      <c r="F261" s="16">
        <v>57.887491380990198</v>
      </c>
      <c r="G261" s="110">
        <v>0.78500000000000003</v>
      </c>
    </row>
    <row r="262" spans="1:7" x14ac:dyDescent="0.25">
      <c r="A262" s="120" t="s">
        <v>405</v>
      </c>
      <c r="B262" s="16">
        <v>52.0132933038619</v>
      </c>
      <c r="C262" s="116"/>
      <c r="D262" s="117"/>
      <c r="E262" s="16">
        <v>46.621571998477499</v>
      </c>
      <c r="F262" s="16">
        <v>57.358520773833902</v>
      </c>
      <c r="G262" s="110">
        <v>0.33800000000000002</v>
      </c>
    </row>
    <row r="263" spans="1:7" x14ac:dyDescent="0.25">
      <c r="A263" s="120" t="s">
        <v>671</v>
      </c>
      <c r="B263" s="16">
        <v>63.511033225937702</v>
      </c>
      <c r="C263" s="116"/>
      <c r="D263" s="117" t="s">
        <v>590</v>
      </c>
      <c r="E263" s="16">
        <v>56.630990474943403</v>
      </c>
      <c r="F263" s="16">
        <v>69.880128024132802</v>
      </c>
      <c r="G263" s="110">
        <v>6.0000000000000001E-3</v>
      </c>
    </row>
    <row r="264" spans="1:7" x14ac:dyDescent="0.25">
      <c r="A264" s="120" t="s">
        <v>672</v>
      </c>
      <c r="B264" s="16">
        <v>58.2702180858237</v>
      </c>
      <c r="C264" s="116"/>
      <c r="D264" s="117"/>
      <c r="E264" s="16">
        <v>50.667420734865402</v>
      </c>
      <c r="F264" s="16">
        <v>65.499161106381905</v>
      </c>
      <c r="G264" s="110">
        <v>0.33200000000000002</v>
      </c>
    </row>
    <row r="265" spans="1:7" x14ac:dyDescent="0.25">
      <c r="A265" s="121" t="s">
        <v>673</v>
      </c>
      <c r="B265" s="16">
        <v>52.260583689458699</v>
      </c>
      <c r="C265" s="116"/>
      <c r="D265" s="117"/>
      <c r="E265" s="16">
        <v>47.968377321265301</v>
      </c>
      <c r="F265" s="16">
        <v>56.519662040013998</v>
      </c>
      <c r="G265" s="110">
        <v>0.17</v>
      </c>
    </row>
    <row r="266" spans="1:7" x14ac:dyDescent="0.25">
      <c r="A266" s="122" t="s">
        <v>399</v>
      </c>
      <c r="B266" s="123">
        <v>55.594146963984699</v>
      </c>
      <c r="C266" s="124"/>
      <c r="D266" s="125"/>
      <c r="E266" s="123">
        <v>51.017029398803203</v>
      </c>
      <c r="F266" s="123">
        <v>60.078247600033897</v>
      </c>
      <c r="G266" s="126">
        <v>0.63</v>
      </c>
    </row>
    <row r="267" spans="1:7" x14ac:dyDescent="0.25">
      <c r="A267" s="107" t="s">
        <v>674</v>
      </c>
      <c r="B267" s="16"/>
      <c r="C267" s="116"/>
      <c r="D267" s="117"/>
      <c r="E267" s="16"/>
      <c r="F267" s="16"/>
      <c r="G267" s="110"/>
    </row>
    <row r="268" spans="1:7" x14ac:dyDescent="0.25">
      <c r="A268" s="127" t="s">
        <v>400</v>
      </c>
      <c r="B268" s="108">
        <v>54.420797085442203</v>
      </c>
      <c r="C268" s="109"/>
      <c r="D268" s="109"/>
      <c r="E268" s="108">
        <v>48.625213280532201</v>
      </c>
      <c r="F268" s="108">
        <v>60.0990768611886</v>
      </c>
      <c r="G268" s="110">
        <v>0.73699999999999999</v>
      </c>
    </row>
    <row r="269" spans="1:7" x14ac:dyDescent="0.25">
      <c r="A269" s="127" t="s">
        <v>397</v>
      </c>
      <c r="B269" s="108">
        <v>52.051476515433002</v>
      </c>
      <c r="C269" s="109"/>
      <c r="D269" s="109"/>
      <c r="E269" s="108">
        <v>45.927422395216702</v>
      </c>
      <c r="F269" s="108">
        <v>58.114490450783002</v>
      </c>
      <c r="G269" s="110">
        <v>0.39200000000000002</v>
      </c>
    </row>
    <row r="270" spans="1:7" x14ac:dyDescent="0.25">
      <c r="A270" s="127" t="s">
        <v>402</v>
      </c>
      <c r="B270" s="108">
        <v>65.639977745363893</v>
      </c>
      <c r="C270" s="109"/>
      <c r="D270" s="109"/>
      <c r="E270" s="108">
        <v>55.399257583157699</v>
      </c>
      <c r="F270" s="108">
        <v>74.607111510246199</v>
      </c>
      <c r="G270" s="110">
        <v>2.4E-2</v>
      </c>
    </row>
    <row r="271" spans="1:7" x14ac:dyDescent="0.25">
      <c r="A271" s="127" t="s">
        <v>404</v>
      </c>
      <c r="B271" s="108">
        <v>55.8901955614513</v>
      </c>
      <c r="C271" s="109" t="s">
        <v>323</v>
      </c>
      <c r="D271" s="109"/>
      <c r="E271" s="108">
        <v>44.938750213849197</v>
      </c>
      <c r="F271" s="108">
        <v>66.297038702011506</v>
      </c>
      <c r="G271" s="110">
        <v>0.79900000000000004</v>
      </c>
    </row>
    <row r="272" spans="1:7" x14ac:dyDescent="0.25">
      <c r="A272" s="127" t="s">
        <v>406</v>
      </c>
      <c r="B272" s="108">
        <v>52.825742203480701</v>
      </c>
      <c r="C272" s="109" t="s">
        <v>323</v>
      </c>
      <c r="D272" s="109"/>
      <c r="E272" s="108">
        <v>41.412070256248903</v>
      </c>
      <c r="F272" s="108">
        <v>63.951432897173902</v>
      </c>
      <c r="G272" s="110">
        <v>0.748</v>
      </c>
    </row>
    <row r="273" spans="1:7" x14ac:dyDescent="0.25">
      <c r="A273" s="127" t="s">
        <v>418</v>
      </c>
      <c r="B273" s="108">
        <v>52.8037725743172</v>
      </c>
      <c r="C273" s="109" t="s">
        <v>323</v>
      </c>
      <c r="D273" s="109"/>
      <c r="E273" s="108">
        <v>41.395506825090997</v>
      </c>
      <c r="F273" s="108">
        <v>63.926521114266301</v>
      </c>
      <c r="G273" s="110">
        <v>0.752</v>
      </c>
    </row>
    <row r="274" spans="1:7" x14ac:dyDescent="0.25">
      <c r="A274" s="127" t="s">
        <v>408</v>
      </c>
      <c r="B274" s="108">
        <v>53.582500829520498</v>
      </c>
      <c r="C274" s="109"/>
      <c r="D274" s="109"/>
      <c r="E274" s="108">
        <v>44.070882524906899</v>
      </c>
      <c r="F274" s="108">
        <v>62.840442519842</v>
      </c>
      <c r="G274" s="110">
        <v>0.80700000000000005</v>
      </c>
    </row>
    <row r="275" spans="1:7" x14ac:dyDescent="0.25">
      <c r="A275" s="127" t="s">
        <v>410</v>
      </c>
      <c r="B275" s="108">
        <v>65.918074660375893</v>
      </c>
      <c r="C275" s="109" t="s">
        <v>323</v>
      </c>
      <c r="D275" s="109"/>
      <c r="E275" s="108">
        <v>54.913487762930799</v>
      </c>
      <c r="F275" s="108">
        <v>75.438083627951698</v>
      </c>
      <c r="G275" s="110">
        <v>3.1E-2</v>
      </c>
    </row>
    <row r="276" spans="1:7" x14ac:dyDescent="0.25">
      <c r="A276" s="127" t="s">
        <v>416</v>
      </c>
      <c r="B276" s="108">
        <v>53.0417639828216</v>
      </c>
      <c r="C276" s="109" t="s">
        <v>323</v>
      </c>
      <c r="D276" s="109"/>
      <c r="E276" s="108">
        <v>40.442127312290502</v>
      </c>
      <c r="F276" s="108">
        <v>65.265235667315807</v>
      </c>
      <c r="G276" s="110">
        <v>0.79100000000000004</v>
      </c>
    </row>
    <row r="277" spans="1:7" x14ac:dyDescent="0.25">
      <c r="A277" s="127" t="s">
        <v>426</v>
      </c>
      <c r="B277" s="108">
        <v>43.705612062216701</v>
      </c>
      <c r="C277" s="109" t="s">
        <v>323</v>
      </c>
      <c r="D277" s="109"/>
      <c r="E277" s="108">
        <v>31.9284950015685</v>
      </c>
      <c r="F277" s="108">
        <v>56.237909837605301</v>
      </c>
      <c r="G277" s="110">
        <v>0.08</v>
      </c>
    </row>
    <row r="278" spans="1:7" x14ac:dyDescent="0.25">
      <c r="A278" s="127" t="s">
        <v>414</v>
      </c>
      <c r="B278" s="108">
        <v>65.628173100928507</v>
      </c>
      <c r="C278" s="109" t="s">
        <v>323</v>
      </c>
      <c r="D278" s="109"/>
      <c r="E278" s="108">
        <v>54.025406396587599</v>
      </c>
      <c r="F278" s="108">
        <v>75.623917260217098</v>
      </c>
      <c r="G278" s="110">
        <v>5.0999999999999997E-2</v>
      </c>
    </row>
    <row r="279" spans="1:7" x14ac:dyDescent="0.25">
      <c r="A279" s="127" t="s">
        <v>417</v>
      </c>
      <c r="B279" s="108">
        <v>51.2607262711972</v>
      </c>
      <c r="C279" s="109" t="s">
        <v>323</v>
      </c>
      <c r="D279" s="109"/>
      <c r="E279" s="108">
        <v>41.1208886971827</v>
      </c>
      <c r="F279" s="108">
        <v>61.297850403086798</v>
      </c>
      <c r="G279" s="110">
        <v>0.50700000000000001</v>
      </c>
    </row>
    <row r="280" spans="1:7" x14ac:dyDescent="0.25">
      <c r="A280" s="127" t="s">
        <v>420</v>
      </c>
      <c r="B280" s="108">
        <v>42.724396252029003</v>
      </c>
      <c r="C280" s="109" t="s">
        <v>323</v>
      </c>
      <c r="D280" s="109"/>
      <c r="E280" s="108">
        <v>36.147322832267598</v>
      </c>
      <c r="F280" s="108">
        <v>49.569167630987103</v>
      </c>
      <c r="G280" s="110">
        <v>1E-3</v>
      </c>
    </row>
    <row r="281" spans="1:7" x14ac:dyDescent="0.25">
      <c r="A281" s="128" t="s">
        <v>419</v>
      </c>
      <c r="B281" s="112">
        <v>47.667940433087402</v>
      </c>
      <c r="C281" s="113" t="s">
        <v>323</v>
      </c>
      <c r="D281" s="113"/>
      <c r="E281" s="112">
        <v>37.1715010933153</v>
      </c>
      <c r="F281" s="112">
        <v>58.374499751340203</v>
      </c>
      <c r="G281" s="126">
        <v>0.20599999999999999</v>
      </c>
    </row>
    <row r="282" spans="1:7" x14ac:dyDescent="0.25">
      <c r="A282" s="129" t="s">
        <v>675</v>
      </c>
      <c r="B282" s="16"/>
      <c r="C282" s="116"/>
      <c r="D282" s="117"/>
      <c r="E282" s="16"/>
      <c r="F282" s="16"/>
      <c r="G282" s="110"/>
    </row>
    <row r="283" spans="1:7" x14ac:dyDescent="0.25">
      <c r="A283" s="127" t="s">
        <v>676</v>
      </c>
      <c r="B283" s="16">
        <v>53.681215389157003</v>
      </c>
      <c r="C283" s="116"/>
      <c r="D283" s="117"/>
      <c r="E283" s="16">
        <v>50.134313184357197</v>
      </c>
      <c r="F283" s="16">
        <v>57.191253566256002</v>
      </c>
      <c r="G283" s="110" t="s">
        <v>667</v>
      </c>
    </row>
    <row r="284" spans="1:7" x14ac:dyDescent="0.25">
      <c r="A284" s="127" t="s">
        <v>677</v>
      </c>
      <c r="B284" s="16">
        <v>56.286764739547799</v>
      </c>
      <c r="C284" s="116"/>
      <c r="D284" s="117"/>
      <c r="E284" s="16">
        <v>51.1041349059212</v>
      </c>
      <c r="F284" s="16">
        <v>61.335677751231799</v>
      </c>
      <c r="G284" s="110">
        <v>0.38300000000000001</v>
      </c>
    </row>
    <row r="285" spans="1:7" x14ac:dyDescent="0.25">
      <c r="A285" s="127" t="s">
        <v>678</v>
      </c>
      <c r="B285" s="16">
        <v>51.061769878178403</v>
      </c>
      <c r="C285" s="116"/>
      <c r="D285" s="117"/>
      <c r="E285" s="16">
        <v>47.565530751807799</v>
      </c>
      <c r="F285" s="16">
        <v>54.547652096725898</v>
      </c>
      <c r="G285" s="110">
        <v>0.34399999999999997</v>
      </c>
    </row>
    <row r="286" spans="1:7" x14ac:dyDescent="0.25">
      <c r="A286" s="127" t="s">
        <v>605</v>
      </c>
      <c r="B286" s="16">
        <v>60.2429204633086</v>
      </c>
      <c r="C286" s="116"/>
      <c r="D286" s="117"/>
      <c r="E286" s="16">
        <v>55.725827236137299</v>
      </c>
      <c r="F286" s="16">
        <v>64.591983224070304</v>
      </c>
      <c r="G286" s="110">
        <v>1.9E-2</v>
      </c>
    </row>
    <row r="287" spans="1:7" x14ac:dyDescent="0.25">
      <c r="A287" s="128" t="s">
        <v>679</v>
      </c>
      <c r="B287" s="123">
        <v>52.0932065564349</v>
      </c>
      <c r="C287" s="124" t="s">
        <v>323</v>
      </c>
      <c r="D287" s="125"/>
      <c r="E287" s="123">
        <v>41.7918728221142</v>
      </c>
      <c r="F287" s="123">
        <v>62.219551566361297</v>
      </c>
      <c r="G287" s="126">
        <v>0.84599999999999997</v>
      </c>
    </row>
    <row r="288" spans="1:7" x14ac:dyDescent="0.25">
      <c r="A288" s="227" t="s">
        <v>680</v>
      </c>
      <c r="B288" s="29"/>
      <c r="E288" s="29"/>
      <c r="F288" s="29"/>
      <c r="G288" s="110"/>
    </row>
    <row r="289" spans="1:7" x14ac:dyDescent="0.25">
      <c r="A289" s="130" t="s">
        <v>681</v>
      </c>
      <c r="B289" s="16">
        <v>55.896587679822801</v>
      </c>
      <c r="C289" s="131"/>
      <c r="D289" s="131"/>
      <c r="E289" s="16">
        <v>52.902920063987999</v>
      </c>
      <c r="F289" s="16">
        <v>58.847987951522697</v>
      </c>
      <c r="G289" s="60" t="s">
        <v>667</v>
      </c>
    </row>
    <row r="290" spans="1:7" x14ac:dyDescent="0.25">
      <c r="A290" s="132" t="s">
        <v>612</v>
      </c>
      <c r="B290" s="123">
        <v>53.779287888057098</v>
      </c>
      <c r="C290" s="133"/>
      <c r="D290" s="133"/>
      <c r="E290" s="123">
        <v>51.188153752942704</v>
      </c>
      <c r="F290" s="123">
        <v>56.3501657459828</v>
      </c>
      <c r="G290" s="134">
        <v>0.26</v>
      </c>
    </row>
    <row r="291" spans="1:7" x14ac:dyDescent="0.25">
      <c r="A291" s="227" t="s">
        <v>687</v>
      </c>
      <c r="B291" s="16"/>
      <c r="C291" s="117"/>
      <c r="D291" s="117"/>
      <c r="E291" s="16"/>
      <c r="F291" s="16"/>
      <c r="G291" s="110"/>
    </row>
    <row r="292" spans="1:7" x14ac:dyDescent="0.25">
      <c r="A292" s="130" t="s">
        <v>683</v>
      </c>
      <c r="B292" s="16">
        <v>49.247135542516098</v>
      </c>
      <c r="C292" s="117"/>
      <c r="D292" s="117"/>
      <c r="E292" s="16">
        <v>46.414715405842202</v>
      </c>
      <c r="F292" s="16">
        <v>52.084396982430498</v>
      </c>
      <c r="G292" s="110" t="s">
        <v>667</v>
      </c>
    </row>
    <row r="293" spans="1:7" x14ac:dyDescent="0.25">
      <c r="A293" s="130" t="s">
        <v>684</v>
      </c>
      <c r="B293" s="16">
        <v>61.074746824452703</v>
      </c>
      <c r="C293" s="117"/>
      <c r="D293" s="117"/>
      <c r="E293" s="16">
        <v>56.597481207711297</v>
      </c>
      <c r="F293" s="16">
        <v>65.372725840941399</v>
      </c>
      <c r="G293" s="135" t="s">
        <v>668</v>
      </c>
    </row>
    <row r="294" spans="1:7" x14ac:dyDescent="0.25">
      <c r="A294" s="132" t="s">
        <v>685</v>
      </c>
      <c r="B294" s="123">
        <v>60.087767774392802</v>
      </c>
      <c r="C294" s="125"/>
      <c r="D294" s="125"/>
      <c r="E294" s="123">
        <v>56.744991316059298</v>
      </c>
      <c r="F294" s="123">
        <v>63.3391111922557</v>
      </c>
      <c r="G294" s="114" t="s">
        <v>668</v>
      </c>
    </row>
    <row r="295" spans="1:7" ht="15" x14ac:dyDescent="0.25">
      <c r="A295" s="543" t="s">
        <v>699</v>
      </c>
      <c r="B295" s="543"/>
      <c r="C295" s="543"/>
      <c r="D295" s="543"/>
      <c r="E295" s="543"/>
      <c r="F295" s="543"/>
      <c r="G295" s="543"/>
    </row>
    <row r="296" spans="1:7" ht="30" x14ac:dyDescent="0.25">
      <c r="A296" s="537" t="s">
        <v>700</v>
      </c>
      <c r="B296" s="537"/>
      <c r="C296" s="537"/>
      <c r="D296" s="537"/>
      <c r="E296" s="537"/>
      <c r="F296" s="537"/>
      <c r="G296" s="537"/>
    </row>
    <row r="297" spans="1:7" ht="15" x14ac:dyDescent="0.25">
      <c r="A297" s="103" t="s">
        <v>596</v>
      </c>
      <c r="B297" s="139">
        <v>87.797835021954597</v>
      </c>
      <c r="C297" s="140"/>
      <c r="D297" s="140"/>
      <c r="E297" s="139">
        <v>86.633225364691498</v>
      </c>
      <c r="F297" s="139">
        <v>88.874006821130195</v>
      </c>
      <c r="G297" s="106"/>
    </row>
    <row r="298" spans="1:7" x14ac:dyDescent="0.25">
      <c r="A298" s="107" t="s">
        <v>666</v>
      </c>
      <c r="B298" s="108"/>
      <c r="C298" s="109"/>
      <c r="D298" s="109"/>
      <c r="E298" s="108"/>
      <c r="F298" s="108"/>
      <c r="G298" s="110"/>
    </row>
    <row r="299" spans="1:7" x14ac:dyDescent="0.25">
      <c r="A299" s="111" t="s">
        <v>597</v>
      </c>
      <c r="B299" s="108">
        <v>89.289089718694996</v>
      </c>
      <c r="C299" s="109"/>
      <c r="D299" s="109"/>
      <c r="E299" s="108">
        <v>87.976079789411003</v>
      </c>
      <c r="F299" s="108">
        <v>90.474243955356002</v>
      </c>
      <c r="G299" s="110" t="s">
        <v>667</v>
      </c>
    </row>
    <row r="300" spans="1:7" x14ac:dyDescent="0.25">
      <c r="A300" s="111" t="s">
        <v>584</v>
      </c>
      <c r="B300" s="112">
        <v>86.122384972886906</v>
      </c>
      <c r="C300" s="113"/>
      <c r="D300" s="113"/>
      <c r="E300" s="112">
        <v>83.927183308771205</v>
      </c>
      <c r="F300" s="112">
        <v>88.060421595395695</v>
      </c>
      <c r="G300" s="126">
        <v>0.01</v>
      </c>
    </row>
    <row r="301" spans="1:7" x14ac:dyDescent="0.25">
      <c r="A301" s="115" t="s">
        <v>669</v>
      </c>
      <c r="B301" s="16"/>
      <c r="C301" s="116"/>
      <c r="D301" s="117"/>
      <c r="E301" s="16"/>
      <c r="F301" s="16"/>
      <c r="G301" s="110"/>
    </row>
    <row r="302" spans="1:7" x14ac:dyDescent="0.25">
      <c r="A302" s="118" t="s">
        <v>670</v>
      </c>
      <c r="B302" s="16">
        <v>88.957020232728894</v>
      </c>
      <c r="C302" s="116"/>
      <c r="D302" s="117"/>
      <c r="E302" s="16">
        <v>85.182459036390696</v>
      </c>
      <c r="F302" s="16">
        <v>91.861925182807397</v>
      </c>
      <c r="G302" s="110">
        <v>0.08</v>
      </c>
    </row>
    <row r="303" spans="1:7" x14ac:dyDescent="0.25">
      <c r="A303" s="120" t="s">
        <v>405</v>
      </c>
      <c r="B303" s="16">
        <v>88.117723217593493</v>
      </c>
      <c r="C303" s="116"/>
      <c r="D303" s="117"/>
      <c r="E303" s="16">
        <v>79.139632075480094</v>
      </c>
      <c r="F303" s="16">
        <v>93.546818515036804</v>
      </c>
      <c r="G303" s="110">
        <v>0.55000000000000004</v>
      </c>
    </row>
    <row r="304" spans="1:7" x14ac:dyDescent="0.25">
      <c r="A304" s="120" t="s">
        <v>671</v>
      </c>
      <c r="B304" s="16">
        <v>88.629192014452798</v>
      </c>
      <c r="C304" s="116"/>
      <c r="D304" s="117"/>
      <c r="E304" s="16">
        <v>78.162556032203</v>
      </c>
      <c r="F304" s="16">
        <v>94.436284518887703</v>
      </c>
      <c r="G304" s="110">
        <v>0.47299999999999998</v>
      </c>
    </row>
    <row r="305" spans="1:7" x14ac:dyDescent="0.25">
      <c r="A305" s="120" t="s">
        <v>672</v>
      </c>
      <c r="B305" s="16">
        <v>87.833190561393707</v>
      </c>
      <c r="C305" s="116"/>
      <c r="D305" s="117"/>
      <c r="E305" s="16">
        <v>81.264527144348094</v>
      </c>
      <c r="F305" s="16">
        <v>92.316619496589198</v>
      </c>
      <c r="G305" s="110">
        <v>0.53</v>
      </c>
    </row>
    <row r="306" spans="1:7" x14ac:dyDescent="0.25">
      <c r="A306" s="121" t="s">
        <v>673</v>
      </c>
      <c r="B306" s="16">
        <v>82.999529156257793</v>
      </c>
      <c r="C306" s="116"/>
      <c r="D306" s="117"/>
      <c r="E306" s="16">
        <v>77.354228660710604</v>
      </c>
      <c r="F306" s="16">
        <v>87.465566829961503</v>
      </c>
      <c r="G306" s="110">
        <v>0.16600000000000001</v>
      </c>
    </row>
    <row r="307" spans="1:7" x14ac:dyDescent="0.25">
      <c r="A307" s="122" t="s">
        <v>399</v>
      </c>
      <c r="B307" s="123">
        <v>81.637596921322498</v>
      </c>
      <c r="C307" s="124"/>
      <c r="D307" s="125"/>
      <c r="E307" s="123">
        <v>76.030923738643196</v>
      </c>
      <c r="F307" s="123">
        <v>86.171331066682498</v>
      </c>
      <c r="G307" s="126">
        <v>3.9E-2</v>
      </c>
    </row>
    <row r="308" spans="1:7" x14ac:dyDescent="0.25">
      <c r="A308" s="107" t="s">
        <v>674</v>
      </c>
      <c r="B308" s="16"/>
      <c r="C308" s="116"/>
      <c r="D308" s="117"/>
      <c r="E308" s="16"/>
      <c r="F308" s="16"/>
      <c r="G308" s="110"/>
    </row>
    <row r="309" spans="1:7" x14ac:dyDescent="0.25">
      <c r="A309" s="127" t="s">
        <v>400</v>
      </c>
      <c r="B309" s="108">
        <v>86.730507596780797</v>
      </c>
      <c r="C309" s="109"/>
      <c r="D309" s="109"/>
      <c r="E309" s="108">
        <v>80.6895403996064</v>
      </c>
      <c r="F309" s="108">
        <v>91.090327531378506</v>
      </c>
      <c r="G309" s="110">
        <v>0.90200000000000002</v>
      </c>
    </row>
    <row r="310" spans="1:7" x14ac:dyDescent="0.25">
      <c r="A310" s="127" t="s">
        <v>397</v>
      </c>
      <c r="B310" s="108">
        <v>80.505759578675793</v>
      </c>
      <c r="C310" s="109"/>
      <c r="D310" s="109" t="s">
        <v>590</v>
      </c>
      <c r="E310" s="108">
        <v>72.311282510720602</v>
      </c>
      <c r="F310" s="108">
        <v>86.720446812081093</v>
      </c>
      <c r="G310" s="110">
        <v>0.10199999999999999</v>
      </c>
    </row>
    <row r="311" spans="1:7" x14ac:dyDescent="0.25">
      <c r="A311" s="127" t="s">
        <v>402</v>
      </c>
      <c r="B311" s="108">
        <v>83.452084984620797</v>
      </c>
      <c r="C311" s="109" t="s">
        <v>323</v>
      </c>
      <c r="D311" s="109" t="s">
        <v>586</v>
      </c>
      <c r="E311" s="108">
        <v>69.427909571383196</v>
      </c>
      <c r="F311" s="108">
        <v>91.802600210137797</v>
      </c>
      <c r="G311" s="110">
        <v>0.61</v>
      </c>
    </row>
    <row r="312" spans="1:7" x14ac:dyDescent="0.25">
      <c r="A312" s="127" t="s">
        <v>404</v>
      </c>
      <c r="B312" s="108">
        <v>75.126168879673401</v>
      </c>
      <c r="C312" s="109" t="s">
        <v>323</v>
      </c>
      <c r="D312" s="109"/>
      <c r="E312" s="108">
        <v>59.031325660993403</v>
      </c>
      <c r="F312" s="108">
        <v>86.359138361083396</v>
      </c>
      <c r="G312" s="110">
        <v>0.108</v>
      </c>
    </row>
    <row r="313" spans="1:7" x14ac:dyDescent="0.25">
      <c r="A313" s="127" t="s">
        <v>406</v>
      </c>
      <c r="B313" s="108">
        <v>84.913198580166295</v>
      </c>
      <c r="C313" s="109"/>
      <c r="D313" s="109"/>
      <c r="E313" s="108">
        <v>72.461232116134596</v>
      </c>
      <c r="F313" s="108">
        <v>92.330772434200199</v>
      </c>
      <c r="G313" s="110">
        <v>0.81699999999999995</v>
      </c>
    </row>
    <row r="314" spans="1:7" x14ac:dyDescent="0.25">
      <c r="A314" s="127" t="s">
        <v>418</v>
      </c>
      <c r="B314" s="108">
        <v>95.920939245963396</v>
      </c>
      <c r="C314" s="109"/>
      <c r="D314" s="109"/>
      <c r="E314" s="108">
        <v>89.350615667113203</v>
      </c>
      <c r="F314" s="108">
        <v>98.505394536314299</v>
      </c>
      <c r="G314" s="135" t="s">
        <v>668</v>
      </c>
    </row>
    <row r="315" spans="1:7" x14ac:dyDescent="0.25">
      <c r="A315" s="127" t="s">
        <v>408</v>
      </c>
      <c r="B315" s="108">
        <v>87.434640487734796</v>
      </c>
      <c r="C315" s="109" t="s">
        <v>323</v>
      </c>
      <c r="D315" s="109"/>
      <c r="E315" s="108">
        <v>69.554708143804405</v>
      </c>
      <c r="F315" s="108">
        <v>95.494256913446094</v>
      </c>
      <c r="G315" s="110">
        <v>0.81</v>
      </c>
    </row>
    <row r="316" spans="1:7" x14ac:dyDescent="0.25">
      <c r="A316" s="127" t="s">
        <v>410</v>
      </c>
      <c r="B316" s="108">
        <v>84.4307083619114</v>
      </c>
      <c r="C316" s="109" t="s">
        <v>323</v>
      </c>
      <c r="D316" s="109"/>
      <c r="E316" s="108">
        <v>71.231606269746806</v>
      </c>
      <c r="F316" s="108">
        <v>92.234204137830403</v>
      </c>
      <c r="G316" s="110">
        <v>0.73</v>
      </c>
    </row>
    <row r="317" spans="1:7" x14ac:dyDescent="0.25">
      <c r="A317" s="127" t="s">
        <v>416</v>
      </c>
      <c r="B317" s="108">
        <v>81.965277541014899</v>
      </c>
      <c r="C317" s="109" t="s">
        <v>323</v>
      </c>
      <c r="D317" s="109"/>
      <c r="E317" s="108">
        <v>62.445290876430597</v>
      </c>
      <c r="F317" s="108">
        <v>92.549769161276998</v>
      </c>
      <c r="G317" s="110">
        <v>0.58299999999999996</v>
      </c>
    </row>
    <row r="318" spans="1:7" x14ac:dyDescent="0.25">
      <c r="A318" s="127" t="s">
        <v>426</v>
      </c>
      <c r="B318" s="108">
        <v>92.094533823432499</v>
      </c>
      <c r="C318" s="109"/>
      <c r="D318" s="109"/>
      <c r="E318" s="108">
        <v>83.290804155392905</v>
      </c>
      <c r="F318" s="108">
        <v>96.457067941029194</v>
      </c>
      <c r="G318" s="110">
        <v>7.0000000000000007E-2</v>
      </c>
    </row>
    <row r="319" spans="1:7" x14ac:dyDescent="0.25">
      <c r="A319" s="127" t="s">
        <v>414</v>
      </c>
      <c r="B319" s="108">
        <v>95.707151463011101</v>
      </c>
      <c r="C319" s="109"/>
      <c r="D319" s="109"/>
      <c r="E319" s="108">
        <v>89.046250859292499</v>
      </c>
      <c r="F319" s="108">
        <v>98.390801215493596</v>
      </c>
      <c r="G319" s="135" t="s">
        <v>668</v>
      </c>
    </row>
    <row r="320" spans="1:7" x14ac:dyDescent="0.25">
      <c r="A320" s="127" t="s">
        <v>417</v>
      </c>
      <c r="B320" s="108">
        <v>84.179735695800204</v>
      </c>
      <c r="C320" s="109" t="s">
        <v>323</v>
      </c>
      <c r="D320" s="109"/>
      <c r="E320" s="108">
        <v>70.204230643381393</v>
      </c>
      <c r="F320" s="108">
        <v>92.317459162040606</v>
      </c>
      <c r="G320" s="110">
        <v>0.71899999999999997</v>
      </c>
    </row>
    <row r="321" spans="1:7" x14ac:dyDescent="0.25">
      <c r="A321" s="127" t="s">
        <v>420</v>
      </c>
      <c r="B321" s="611" t="s">
        <v>622</v>
      </c>
      <c r="C321" s="611"/>
      <c r="D321" s="611"/>
      <c r="E321" s="611" t="s">
        <v>622</v>
      </c>
      <c r="F321" s="611" t="s">
        <v>622</v>
      </c>
      <c r="G321" s="110"/>
    </row>
    <row r="322" spans="1:7" x14ac:dyDescent="0.25">
      <c r="A322" s="128" t="s">
        <v>419</v>
      </c>
      <c r="B322" s="112">
        <v>94.679082726151094</v>
      </c>
      <c r="C322" s="113"/>
      <c r="D322" s="113"/>
      <c r="E322" s="112">
        <v>85.056543457866894</v>
      </c>
      <c r="F322" s="112">
        <v>98.234029062634093</v>
      </c>
      <c r="G322" s="126">
        <v>5.0000000000000001E-3</v>
      </c>
    </row>
    <row r="323" spans="1:7" x14ac:dyDescent="0.25">
      <c r="A323" s="129" t="s">
        <v>675</v>
      </c>
      <c r="B323" s="16"/>
      <c r="C323" s="116"/>
      <c r="D323" s="117"/>
      <c r="E323" s="16"/>
      <c r="F323" s="16"/>
      <c r="G323" s="110"/>
    </row>
    <row r="324" spans="1:7" x14ac:dyDescent="0.25">
      <c r="A324" s="127" t="s">
        <v>676</v>
      </c>
      <c r="B324" s="16">
        <v>88.795733974673595</v>
      </c>
      <c r="C324" s="116"/>
      <c r="D324" s="117"/>
      <c r="E324" s="16">
        <v>85.228079933462098</v>
      </c>
      <c r="F324" s="16">
        <v>91.586799139898304</v>
      </c>
      <c r="G324" s="60" t="s">
        <v>667</v>
      </c>
    </row>
    <row r="325" spans="1:7" x14ac:dyDescent="0.25">
      <c r="A325" s="127" t="s">
        <v>677</v>
      </c>
      <c r="B325" s="16">
        <v>81.186060498712706</v>
      </c>
      <c r="C325" s="116"/>
      <c r="D325" s="117"/>
      <c r="E325" s="16">
        <v>75.263216519289799</v>
      </c>
      <c r="F325" s="16">
        <v>85.955403106413101</v>
      </c>
      <c r="G325" s="110">
        <v>4.3999999999999997E-2</v>
      </c>
    </row>
    <row r="326" spans="1:7" x14ac:dyDescent="0.25">
      <c r="A326" s="127" t="s">
        <v>678</v>
      </c>
      <c r="B326" s="16">
        <v>82.437053891109599</v>
      </c>
      <c r="C326" s="116"/>
      <c r="D326" s="117"/>
      <c r="E326" s="16">
        <v>77.999638145083097</v>
      </c>
      <c r="F326" s="16">
        <v>86.138509584307698</v>
      </c>
      <c r="G326" s="110">
        <v>2.8000000000000001E-2</v>
      </c>
    </row>
    <row r="327" spans="1:7" x14ac:dyDescent="0.25">
      <c r="A327" s="127" t="s">
        <v>605</v>
      </c>
      <c r="B327" s="16">
        <v>91.391065750671402</v>
      </c>
      <c r="C327" s="116"/>
      <c r="D327" s="117"/>
      <c r="E327" s="16">
        <v>86.348698062972801</v>
      </c>
      <c r="F327" s="16">
        <v>94.685568535308406</v>
      </c>
      <c r="G327" s="110">
        <v>0.23899999999999999</v>
      </c>
    </row>
    <row r="328" spans="1:7" x14ac:dyDescent="0.25">
      <c r="A328" s="128" t="s">
        <v>679</v>
      </c>
      <c r="B328" s="123">
        <v>86.906059645801705</v>
      </c>
      <c r="C328" s="124" t="s">
        <v>323</v>
      </c>
      <c r="D328" s="125"/>
      <c r="E328" s="123">
        <v>73.945618411759796</v>
      </c>
      <c r="F328" s="123">
        <v>93.947202738828096</v>
      </c>
      <c r="G328" s="126">
        <v>7.9000000000000001E-2</v>
      </c>
    </row>
    <row r="329" spans="1:7" x14ac:dyDescent="0.25">
      <c r="A329" s="227" t="s">
        <v>680</v>
      </c>
      <c r="B329" s="29"/>
      <c r="E329" s="29"/>
      <c r="F329" s="29"/>
      <c r="G329" s="110"/>
    </row>
    <row r="330" spans="1:7" x14ac:dyDescent="0.25">
      <c r="A330" s="130" t="s">
        <v>681</v>
      </c>
      <c r="B330" s="16">
        <v>85.028097442623803</v>
      </c>
      <c r="C330" s="131"/>
      <c r="D330" s="131"/>
      <c r="E330" s="16">
        <v>81.463040484637901</v>
      </c>
      <c r="F330" s="16">
        <v>88.008444548798394</v>
      </c>
      <c r="G330" s="60" t="s">
        <v>667</v>
      </c>
    </row>
    <row r="331" spans="1:7" x14ac:dyDescent="0.25">
      <c r="A331" s="132" t="s">
        <v>612</v>
      </c>
      <c r="B331" s="123">
        <v>86.889285887664997</v>
      </c>
      <c r="C331" s="133"/>
      <c r="D331" s="133"/>
      <c r="E331" s="123">
        <v>84.073776633944306</v>
      </c>
      <c r="F331" s="123">
        <v>89.270577714974806</v>
      </c>
      <c r="G331" s="134">
        <v>0.377</v>
      </c>
    </row>
    <row r="332" spans="1:7" x14ac:dyDescent="0.25">
      <c r="A332" s="227" t="s">
        <v>687</v>
      </c>
      <c r="B332" s="16"/>
      <c r="C332" s="117"/>
      <c r="D332" s="117"/>
      <c r="E332" s="16"/>
      <c r="F332" s="16"/>
      <c r="G332" s="110"/>
    </row>
    <row r="333" spans="1:7" x14ac:dyDescent="0.25">
      <c r="A333" s="130" t="s">
        <v>683</v>
      </c>
      <c r="B333" s="16">
        <v>81.2279458586342</v>
      </c>
      <c r="C333" s="117"/>
      <c r="D333" s="117"/>
      <c r="E333" s="16">
        <v>77.744948603284996</v>
      </c>
      <c r="F333" s="16">
        <v>84.276088078662298</v>
      </c>
      <c r="G333" s="60" t="s">
        <v>667</v>
      </c>
    </row>
    <row r="334" spans="1:7" x14ac:dyDescent="0.25">
      <c r="A334" s="130" t="s">
        <v>684</v>
      </c>
      <c r="B334" s="16">
        <v>91.160300599706304</v>
      </c>
      <c r="C334" s="117"/>
      <c r="D334" s="117"/>
      <c r="E334" s="16">
        <v>87.844373162705807</v>
      </c>
      <c r="F334" s="16">
        <v>93.637196823726796</v>
      </c>
      <c r="G334" s="135" t="s">
        <v>668</v>
      </c>
    </row>
    <row r="335" spans="1:7" x14ac:dyDescent="0.25">
      <c r="A335" s="132" t="s">
        <v>685</v>
      </c>
      <c r="B335" s="123">
        <v>90.761483002476893</v>
      </c>
      <c r="C335" s="125"/>
      <c r="D335" s="125"/>
      <c r="E335" s="123">
        <v>85.898204948755193</v>
      </c>
      <c r="F335" s="123">
        <v>94.063478020864494</v>
      </c>
      <c r="G335" s="135" t="s">
        <v>668</v>
      </c>
    </row>
    <row r="336" spans="1:7" ht="15" x14ac:dyDescent="0.25">
      <c r="A336" s="543" t="s">
        <v>96</v>
      </c>
      <c r="B336" s="543"/>
      <c r="C336" s="543"/>
      <c r="D336" s="543"/>
      <c r="E336" s="543"/>
      <c r="F336" s="543"/>
      <c r="G336" s="543"/>
    </row>
    <row r="337" spans="1:7" ht="14.45" customHeight="1" x14ac:dyDescent="0.25">
      <c r="A337" s="533" t="s">
        <v>701</v>
      </c>
      <c r="B337" s="533"/>
      <c r="C337" s="533"/>
      <c r="D337" s="533"/>
      <c r="E337" s="533"/>
      <c r="F337" s="533"/>
      <c r="G337" s="533"/>
    </row>
    <row r="338" spans="1:7" ht="21" customHeight="1" x14ac:dyDescent="0.25">
      <c r="A338" s="103" t="s">
        <v>596</v>
      </c>
      <c r="B338" s="139">
        <v>54.989556474405902</v>
      </c>
      <c r="C338" s="140"/>
      <c r="D338" s="140"/>
      <c r="E338" s="139">
        <v>52.680786556346703</v>
      </c>
      <c r="F338" s="139">
        <v>57.2770334434448</v>
      </c>
      <c r="G338" s="106"/>
    </row>
    <row r="339" spans="1:7" s="29" customFormat="1" ht="19.5" customHeight="1" x14ac:dyDescent="0.25">
      <c r="A339" s="107" t="s">
        <v>666</v>
      </c>
      <c r="B339" s="108"/>
      <c r="C339" s="109"/>
      <c r="D339" s="109"/>
      <c r="E339" s="108"/>
      <c r="F339" s="108"/>
      <c r="G339" s="110"/>
    </row>
    <row r="340" spans="1:7" x14ac:dyDescent="0.25">
      <c r="A340" s="111" t="s">
        <v>597</v>
      </c>
      <c r="B340" s="108">
        <v>46.852731401238003</v>
      </c>
      <c r="C340" s="109"/>
      <c r="D340" s="109"/>
      <c r="E340" s="108">
        <v>43.753886984410897</v>
      </c>
      <c r="F340" s="108">
        <v>49.976041811867603</v>
      </c>
      <c r="G340" s="110" t="s">
        <v>667</v>
      </c>
    </row>
    <row r="341" spans="1:7" x14ac:dyDescent="0.25">
      <c r="A341" s="111" t="s">
        <v>584</v>
      </c>
      <c r="B341" s="112">
        <v>63.245733749659898</v>
      </c>
      <c r="C341" s="113"/>
      <c r="D341" s="113"/>
      <c r="E341" s="112">
        <v>59.7145411560996</v>
      </c>
      <c r="F341" s="112">
        <v>66.640318666195498</v>
      </c>
      <c r="G341" s="114" t="s">
        <v>668</v>
      </c>
    </row>
    <row r="342" spans="1:7" x14ac:dyDescent="0.25">
      <c r="A342" s="115" t="s">
        <v>669</v>
      </c>
      <c r="B342" s="16"/>
      <c r="C342" s="116"/>
      <c r="D342" s="117"/>
      <c r="E342" s="16"/>
      <c r="F342" s="16"/>
      <c r="G342" s="110"/>
    </row>
    <row r="343" spans="1:7" x14ac:dyDescent="0.25">
      <c r="A343" s="118" t="s">
        <v>670</v>
      </c>
      <c r="B343" s="16">
        <v>58.642154412030003</v>
      </c>
      <c r="C343" s="116"/>
      <c r="D343" s="117"/>
      <c r="E343" s="16">
        <v>51.614108002202201</v>
      </c>
      <c r="F343" s="16">
        <v>65.3349819591878</v>
      </c>
      <c r="G343" s="110">
        <v>0.14799999999999999</v>
      </c>
    </row>
    <row r="344" spans="1:7" s="29" customFormat="1" x14ac:dyDescent="0.25">
      <c r="A344" s="120" t="s">
        <v>405</v>
      </c>
      <c r="B344" s="16">
        <v>54.426405236591101</v>
      </c>
      <c r="C344" s="116" t="s">
        <v>323</v>
      </c>
      <c r="D344" s="117"/>
      <c r="E344" s="16">
        <v>44.176167254326501</v>
      </c>
      <c r="F344" s="16">
        <v>64.3148823478205</v>
      </c>
      <c r="G344" s="110">
        <v>8.5999999999999993E-2</v>
      </c>
    </row>
    <row r="345" spans="1:7" x14ac:dyDescent="0.25">
      <c r="A345" s="120" t="s">
        <v>671</v>
      </c>
      <c r="B345" s="16">
        <v>31.112506984837001</v>
      </c>
      <c r="C345" s="116"/>
      <c r="D345" s="117"/>
      <c r="E345" s="16">
        <v>23.1666001232486</v>
      </c>
      <c r="F345" s="16">
        <v>40.3524336395785</v>
      </c>
      <c r="G345" s="135" t="s">
        <v>668</v>
      </c>
    </row>
    <row r="346" spans="1:7" x14ac:dyDescent="0.25">
      <c r="A346" s="120" t="s">
        <v>672</v>
      </c>
      <c r="B346" s="16">
        <v>62.5540298633397</v>
      </c>
      <c r="C346" s="116" t="s">
        <v>323</v>
      </c>
      <c r="D346" s="117"/>
      <c r="E346" s="16">
        <v>51.5444635422147</v>
      </c>
      <c r="F346" s="16">
        <v>72.401486638831102</v>
      </c>
      <c r="G346" s="110">
        <v>0.93600000000000005</v>
      </c>
    </row>
    <row r="347" spans="1:7" x14ac:dyDescent="0.25">
      <c r="A347" s="121" t="s">
        <v>673</v>
      </c>
      <c r="B347" s="16">
        <v>72.905791487630395</v>
      </c>
      <c r="C347" s="116"/>
      <c r="D347" s="117"/>
      <c r="E347" s="16">
        <v>65.353636077605998</v>
      </c>
      <c r="F347" s="16">
        <v>79.332342726746205</v>
      </c>
      <c r="G347" s="110">
        <v>3.0000000000000001E-3</v>
      </c>
    </row>
    <row r="348" spans="1:7" x14ac:dyDescent="0.25">
      <c r="A348" s="122" t="s">
        <v>399</v>
      </c>
      <c r="B348" s="123">
        <v>81.548088725230102</v>
      </c>
      <c r="C348" s="124"/>
      <c r="D348" s="125" t="s">
        <v>590</v>
      </c>
      <c r="E348" s="123">
        <v>76.095863442957693</v>
      </c>
      <c r="F348" s="123">
        <v>85.985756853804801</v>
      </c>
      <c r="G348" s="114" t="s">
        <v>668</v>
      </c>
    </row>
    <row r="349" spans="1:7" x14ac:dyDescent="0.25">
      <c r="A349" s="107" t="s">
        <v>674</v>
      </c>
      <c r="B349" s="16"/>
      <c r="C349" s="116"/>
      <c r="D349" s="117"/>
      <c r="E349" s="16"/>
      <c r="F349" s="16"/>
      <c r="G349" s="110"/>
    </row>
    <row r="350" spans="1:7" x14ac:dyDescent="0.25">
      <c r="A350" s="127" t="s">
        <v>400</v>
      </c>
      <c r="B350" s="108">
        <v>60.879905727089699</v>
      </c>
      <c r="C350" s="109" t="s">
        <v>323</v>
      </c>
      <c r="D350" s="109"/>
      <c r="E350" s="108">
        <v>48.3635300494321</v>
      </c>
      <c r="F350" s="108">
        <v>72.111839706777104</v>
      </c>
      <c r="G350" s="136">
        <v>0.52700000000000002</v>
      </c>
    </row>
    <row r="351" spans="1:7" x14ac:dyDescent="0.25">
      <c r="A351" s="127" t="s">
        <v>397</v>
      </c>
      <c r="B351" s="108">
        <v>83.127316240489606</v>
      </c>
      <c r="C351" s="109"/>
      <c r="D351" s="109"/>
      <c r="E351" s="108">
        <v>74.160177680722896</v>
      </c>
      <c r="F351" s="108">
        <v>89.426292795675494</v>
      </c>
      <c r="G351" s="119" t="s">
        <v>668</v>
      </c>
    </row>
    <row r="352" spans="1:7" x14ac:dyDescent="0.25">
      <c r="A352" s="127" t="s">
        <v>402</v>
      </c>
      <c r="B352" s="108">
        <v>84.4887323683067</v>
      </c>
      <c r="C352" s="109" t="s">
        <v>323</v>
      </c>
      <c r="D352" s="109" t="s">
        <v>586</v>
      </c>
      <c r="E352" s="108">
        <v>70.187740339681795</v>
      </c>
      <c r="F352" s="108">
        <v>92.648095517857001</v>
      </c>
      <c r="G352" s="119" t="s">
        <v>668</v>
      </c>
    </row>
    <row r="353" spans="1:7" x14ac:dyDescent="0.25">
      <c r="A353" s="127" t="s">
        <v>404</v>
      </c>
      <c r="B353" s="108">
        <v>83.618918999332905</v>
      </c>
      <c r="C353" s="109" t="s">
        <v>323</v>
      </c>
      <c r="D353" s="109"/>
      <c r="E353" s="108">
        <v>64.636349081707493</v>
      </c>
      <c r="F353" s="108">
        <v>93.445294582917001</v>
      </c>
      <c r="G353" s="136">
        <v>4.0000000000000001E-3</v>
      </c>
    </row>
    <row r="354" spans="1:7" x14ac:dyDescent="0.25">
      <c r="A354" s="127" t="s">
        <v>406</v>
      </c>
      <c r="B354" s="108">
        <v>69.921020266923406</v>
      </c>
      <c r="C354" s="109" t="s">
        <v>323</v>
      </c>
      <c r="D354" s="109"/>
      <c r="E354" s="108">
        <v>55.4270241154045</v>
      </c>
      <c r="F354" s="108">
        <v>81.2926629749211</v>
      </c>
      <c r="G354" s="136">
        <v>0.33800000000000002</v>
      </c>
    </row>
    <row r="355" spans="1:7" x14ac:dyDescent="0.25">
      <c r="A355" s="127" t="s">
        <v>418</v>
      </c>
      <c r="B355" s="108">
        <v>44.5572984887378</v>
      </c>
      <c r="C355" s="109" t="s">
        <v>323</v>
      </c>
      <c r="D355" s="109"/>
      <c r="E355" s="108">
        <v>29.830145339253399</v>
      </c>
      <c r="F355" s="108">
        <v>60.306467722367699</v>
      </c>
      <c r="G355" s="136">
        <v>2.1999999999999999E-2</v>
      </c>
    </row>
    <row r="356" spans="1:7" x14ac:dyDescent="0.25">
      <c r="A356" s="127" t="s">
        <v>408</v>
      </c>
      <c r="B356" s="108">
        <v>73.300282504762805</v>
      </c>
      <c r="C356" s="109"/>
      <c r="D356" s="109"/>
      <c r="E356" s="108">
        <v>66.188458797559903</v>
      </c>
      <c r="F356" s="108">
        <v>79.382194530522497</v>
      </c>
      <c r="G356" s="119">
        <v>5.0000000000000001E-3</v>
      </c>
    </row>
    <row r="357" spans="1:7" x14ac:dyDescent="0.25">
      <c r="A357" s="127" t="s">
        <v>410</v>
      </c>
      <c r="B357" s="108">
        <v>68.069578403067396</v>
      </c>
      <c r="C357" s="109" t="s">
        <v>323</v>
      </c>
      <c r="D357" s="109"/>
      <c r="E357" s="108">
        <v>52.6999804780829</v>
      </c>
      <c r="F357" s="108">
        <v>80.310865534954402</v>
      </c>
      <c r="G357" s="136">
        <v>0.5</v>
      </c>
    </row>
    <row r="358" spans="1:7" x14ac:dyDescent="0.25">
      <c r="A358" s="127" t="s">
        <v>416</v>
      </c>
      <c r="B358" s="108">
        <v>72.159797810685603</v>
      </c>
      <c r="C358" s="109" t="s">
        <v>323</v>
      </c>
      <c r="D358" s="109"/>
      <c r="E358" s="108">
        <v>51.7994625472409</v>
      </c>
      <c r="F358" s="108">
        <v>86.209427696123598</v>
      </c>
      <c r="G358" s="136">
        <v>0.32900000000000001</v>
      </c>
    </row>
    <row r="359" spans="1:7" x14ac:dyDescent="0.25">
      <c r="A359" s="127" t="s">
        <v>426</v>
      </c>
      <c r="B359" s="108">
        <v>52.363949802537498</v>
      </c>
      <c r="C359" s="109" t="s">
        <v>323</v>
      </c>
      <c r="D359" s="109"/>
      <c r="E359" s="108">
        <v>34.699854038034601</v>
      </c>
      <c r="F359" s="108">
        <v>69.455802352196898</v>
      </c>
      <c r="G359" s="136">
        <v>0.246</v>
      </c>
    </row>
    <row r="360" spans="1:7" x14ac:dyDescent="0.25">
      <c r="A360" s="127" t="s">
        <v>414</v>
      </c>
      <c r="B360" s="108">
        <v>41.978766211594802</v>
      </c>
      <c r="C360" s="109" t="s">
        <v>323</v>
      </c>
      <c r="D360" s="109"/>
      <c r="E360" s="108">
        <v>27.2862210950803</v>
      </c>
      <c r="F360" s="108">
        <v>58.245480536504502</v>
      </c>
      <c r="G360" s="136">
        <v>0.01</v>
      </c>
    </row>
    <row r="361" spans="1:7" x14ac:dyDescent="0.25">
      <c r="A361" s="127" t="s">
        <v>417</v>
      </c>
      <c r="B361" s="108">
        <v>58.0561707462698</v>
      </c>
      <c r="C361" s="109" t="s">
        <v>323</v>
      </c>
      <c r="D361" s="109"/>
      <c r="E361" s="108">
        <v>39.694594597513003</v>
      </c>
      <c r="F361" s="108">
        <v>74.428606460035695</v>
      </c>
      <c r="G361" s="136">
        <v>0.56699999999999995</v>
      </c>
    </row>
    <row r="362" spans="1:7" x14ac:dyDescent="0.25">
      <c r="A362" s="127" t="s">
        <v>420</v>
      </c>
      <c r="B362" s="611" t="s">
        <v>622</v>
      </c>
      <c r="C362" s="611"/>
      <c r="D362" s="611"/>
      <c r="E362" s="611" t="s">
        <v>622</v>
      </c>
      <c r="F362" s="611" t="s">
        <v>622</v>
      </c>
      <c r="G362" s="136"/>
    </row>
    <row r="363" spans="1:7" x14ac:dyDescent="0.25">
      <c r="A363" s="128" t="s">
        <v>419</v>
      </c>
      <c r="B363" s="112">
        <v>74.495238543124202</v>
      </c>
      <c r="C363" s="113" t="s">
        <v>323</v>
      </c>
      <c r="D363" s="113" t="s">
        <v>586</v>
      </c>
      <c r="E363" s="112">
        <v>57.623083964048</v>
      </c>
      <c r="F363" s="112">
        <v>86.252483208020806</v>
      </c>
      <c r="G363" s="134">
        <v>0.129</v>
      </c>
    </row>
    <row r="364" spans="1:7" x14ac:dyDescent="0.25">
      <c r="A364" s="129" t="s">
        <v>675</v>
      </c>
      <c r="B364" s="16"/>
      <c r="C364" s="116"/>
      <c r="D364" s="117"/>
      <c r="E364" s="16"/>
      <c r="F364" s="16"/>
      <c r="G364" s="110"/>
    </row>
    <row r="365" spans="1:7" x14ac:dyDescent="0.25">
      <c r="A365" s="127" t="s">
        <v>676</v>
      </c>
      <c r="B365" s="16">
        <v>59.866844830152402</v>
      </c>
      <c r="C365" s="116"/>
      <c r="D365" s="117"/>
      <c r="E365" s="16">
        <v>53.210622433489803</v>
      </c>
      <c r="F365" s="16">
        <v>66.178036469390605</v>
      </c>
      <c r="G365" s="110" t="s">
        <v>667</v>
      </c>
    </row>
    <row r="366" spans="1:7" x14ac:dyDescent="0.25">
      <c r="A366" s="127" t="s">
        <v>677</v>
      </c>
      <c r="B366" s="16">
        <v>73.413595068917701</v>
      </c>
      <c r="C366" s="116"/>
      <c r="D366" s="117"/>
      <c r="E366" s="16">
        <v>63.064806075775898</v>
      </c>
      <c r="F366" s="16">
        <v>81.703996747679597</v>
      </c>
      <c r="G366" s="110">
        <v>1.6E-2</v>
      </c>
    </row>
    <row r="367" spans="1:7" x14ac:dyDescent="0.25">
      <c r="A367" s="127" t="s">
        <v>678</v>
      </c>
      <c r="B367" s="16">
        <v>75.144850047695599</v>
      </c>
      <c r="C367" s="116"/>
      <c r="D367" s="117"/>
      <c r="E367" s="16">
        <v>68.989994875471297</v>
      </c>
      <c r="F367" s="16">
        <v>80.424713462375905</v>
      </c>
      <c r="G367" s="110">
        <v>1E-3</v>
      </c>
    </row>
    <row r="368" spans="1:7" x14ac:dyDescent="0.25">
      <c r="A368" s="127" t="s">
        <v>605</v>
      </c>
      <c r="B368" s="16">
        <v>42.655837053182402</v>
      </c>
      <c r="C368" s="116"/>
      <c r="D368" s="117"/>
      <c r="E368" s="16">
        <v>35.355526668849798</v>
      </c>
      <c r="F368" s="16">
        <v>50.290847323287899</v>
      </c>
      <c r="G368" s="110">
        <v>1E-3</v>
      </c>
    </row>
    <row r="369" spans="1:7" x14ac:dyDescent="0.25">
      <c r="A369" s="128" t="s">
        <v>679</v>
      </c>
      <c r="B369" s="123">
        <v>57.821582053613199</v>
      </c>
      <c r="C369" s="124" t="s">
        <v>323</v>
      </c>
      <c r="D369" s="125"/>
      <c r="E369" s="123">
        <v>42.030112753471002</v>
      </c>
      <c r="F369" s="123">
        <v>72.160646467668002</v>
      </c>
      <c r="G369" s="126">
        <v>0.81299999999999994</v>
      </c>
    </row>
    <row r="370" spans="1:7" x14ac:dyDescent="0.25">
      <c r="A370" s="227" t="s">
        <v>680</v>
      </c>
      <c r="B370" s="29"/>
      <c r="E370" s="29"/>
      <c r="F370" s="29"/>
      <c r="G370" s="136"/>
    </row>
    <row r="371" spans="1:7" x14ac:dyDescent="0.25">
      <c r="A371" s="130" t="s">
        <v>681</v>
      </c>
      <c r="B371" s="16">
        <v>66.868793443508196</v>
      </c>
      <c r="C371" s="131"/>
      <c r="D371" s="131"/>
      <c r="E371" s="16">
        <v>62.098868535981801</v>
      </c>
      <c r="F371" s="16">
        <v>71.315703032387603</v>
      </c>
      <c r="G371" s="60" t="s">
        <v>667</v>
      </c>
    </row>
    <row r="372" spans="1:7" x14ac:dyDescent="0.25">
      <c r="A372" s="132" t="s">
        <v>612</v>
      </c>
      <c r="B372" s="123">
        <v>58.983957229278701</v>
      </c>
      <c r="C372" s="133"/>
      <c r="D372" s="133"/>
      <c r="E372" s="123">
        <v>53.820989727047802</v>
      </c>
      <c r="F372" s="123">
        <v>63.956261438022501</v>
      </c>
      <c r="G372" s="137">
        <v>2.9000000000000001E-2</v>
      </c>
    </row>
    <row r="373" spans="1:7" x14ac:dyDescent="0.25">
      <c r="A373" s="227" t="s">
        <v>687</v>
      </c>
      <c r="B373" s="16"/>
      <c r="C373" s="117"/>
      <c r="D373" s="117"/>
      <c r="E373" s="16"/>
      <c r="F373" s="16"/>
      <c r="G373" s="110"/>
    </row>
    <row r="374" spans="1:7" x14ac:dyDescent="0.25">
      <c r="A374" s="130" t="s">
        <v>683</v>
      </c>
      <c r="B374" s="16">
        <v>79.442734571392705</v>
      </c>
      <c r="C374" s="117"/>
      <c r="D374" s="117"/>
      <c r="E374" s="16">
        <v>73.7755650876217</v>
      </c>
      <c r="F374" s="16">
        <v>84.148354523599195</v>
      </c>
      <c r="G374" s="110" t="s">
        <v>667</v>
      </c>
    </row>
    <row r="375" spans="1:7" x14ac:dyDescent="0.25">
      <c r="A375" s="130" t="s">
        <v>684</v>
      </c>
      <c r="B375" s="16">
        <v>69.171566124108097</v>
      </c>
      <c r="C375" s="117"/>
      <c r="D375" s="117"/>
      <c r="E375" s="16">
        <v>60.775484846008197</v>
      </c>
      <c r="F375" s="16">
        <v>76.466365499497698</v>
      </c>
      <c r="G375" s="110">
        <v>0.04</v>
      </c>
    </row>
    <row r="376" spans="1:7" x14ac:dyDescent="0.25">
      <c r="A376" s="132" t="s">
        <v>685</v>
      </c>
      <c r="B376" s="123">
        <v>48.558931011301397</v>
      </c>
      <c r="C376" s="125"/>
      <c r="D376" s="125"/>
      <c r="E376" s="123">
        <v>43.444651186106597</v>
      </c>
      <c r="F376" s="123">
        <v>53.703568963204503</v>
      </c>
      <c r="G376" s="114" t="s">
        <v>668</v>
      </c>
    </row>
    <row r="378" spans="1:7" s="30" customFormat="1" ht="12.75" x14ac:dyDescent="0.2">
      <c r="A378" s="818" t="s">
        <v>623</v>
      </c>
      <c r="B378" s="818"/>
      <c r="C378" s="818"/>
      <c r="D378" s="818"/>
      <c r="E378" s="818"/>
      <c r="F378" s="818"/>
      <c r="G378" s="818"/>
    </row>
    <row r="379" spans="1:7" s="30" customFormat="1" ht="12.75" x14ac:dyDescent="0.2">
      <c r="A379" s="819" t="s">
        <v>702</v>
      </c>
      <c r="B379" s="819"/>
      <c r="C379" s="819"/>
      <c r="D379" s="819"/>
      <c r="E379" s="819"/>
      <c r="F379" s="819"/>
      <c r="G379" s="819"/>
    </row>
    <row r="380" spans="1:7" s="30" customFormat="1" ht="12.75" x14ac:dyDescent="0.2">
      <c r="A380" s="725" t="s">
        <v>703</v>
      </c>
      <c r="B380" s="726"/>
      <c r="C380" s="726"/>
      <c r="D380" s="726"/>
      <c r="E380" s="726"/>
      <c r="F380" s="726"/>
      <c r="G380" s="726"/>
    </row>
    <row r="381" spans="1:7" s="30" customFormat="1" ht="12.75" x14ac:dyDescent="0.2">
      <c r="A381" s="30" t="s">
        <v>624</v>
      </c>
      <c r="B381" s="726"/>
      <c r="C381" s="726"/>
      <c r="D381" s="726"/>
      <c r="E381" s="726"/>
      <c r="F381" s="726"/>
      <c r="G381" s="726"/>
    </row>
    <row r="382" spans="1:7" s="30" customFormat="1" ht="12.75" x14ac:dyDescent="0.2">
      <c r="A382" s="539" t="s">
        <v>625</v>
      </c>
      <c r="B382" s="539"/>
      <c r="C382" s="539"/>
      <c r="D382" s="539"/>
      <c r="E382" s="539"/>
      <c r="F382" s="539"/>
      <c r="G382" s="539"/>
    </row>
    <row r="383" spans="1:7" s="30" customFormat="1" ht="12.75" x14ac:dyDescent="0.2">
      <c r="A383" s="539" t="s">
        <v>626</v>
      </c>
      <c r="B383" s="539"/>
      <c r="C383" s="539"/>
      <c r="D383" s="539"/>
      <c r="E383" s="539"/>
      <c r="F383" s="539"/>
      <c r="G383" s="539"/>
    </row>
    <row r="384" spans="1:7" s="30" customFormat="1" ht="12.75" x14ac:dyDescent="0.2">
      <c r="A384" s="725" t="s">
        <v>704</v>
      </c>
      <c r="B384" s="725"/>
      <c r="C384" s="725"/>
      <c r="D384" s="725"/>
      <c r="E384" s="725"/>
      <c r="F384" s="725"/>
      <c r="G384" s="725"/>
    </row>
    <row r="385" spans="1:13" s="30" customFormat="1" ht="15" x14ac:dyDescent="0.2">
      <c r="A385" s="736" t="s">
        <v>705</v>
      </c>
      <c r="B385" s="725"/>
      <c r="C385" s="725"/>
      <c r="D385" s="725"/>
      <c r="E385" s="725"/>
      <c r="F385" s="725"/>
      <c r="G385" s="725"/>
    </row>
    <row r="386" spans="1:13" s="30" customFormat="1" ht="15" x14ac:dyDescent="0.2">
      <c r="A386" s="737" t="s">
        <v>706</v>
      </c>
      <c r="C386" s="414"/>
      <c r="D386" s="414"/>
      <c r="G386" s="7"/>
    </row>
    <row r="387" spans="1:13" s="30" customFormat="1" ht="15" x14ac:dyDescent="0.2">
      <c r="A387" s="738" t="s">
        <v>707</v>
      </c>
      <c r="C387" s="414"/>
      <c r="D387" s="414"/>
      <c r="G387" s="7"/>
    </row>
    <row r="388" spans="1:13" s="30" customFormat="1" ht="51" x14ac:dyDescent="0.2">
      <c r="A388" s="206" t="s">
        <v>708</v>
      </c>
      <c r="B388" s="206"/>
      <c r="C388" s="206"/>
      <c r="D388" s="206"/>
      <c r="E388" s="206"/>
      <c r="F388" s="206"/>
      <c r="G388" s="206"/>
      <c r="H388" s="206"/>
      <c r="I388" s="206"/>
      <c r="J388" s="206"/>
      <c r="K388" s="206"/>
      <c r="L388" s="206"/>
      <c r="M388" s="206"/>
    </row>
    <row r="389" spans="1:13" s="238" customFormat="1" ht="12.75" x14ac:dyDescent="0.2">
      <c r="C389" s="440"/>
      <c r="D389" s="440"/>
      <c r="G389" s="438"/>
    </row>
    <row r="390" spans="1:13" s="238" customFormat="1" ht="12.75" x14ac:dyDescent="0.2">
      <c r="C390" s="440"/>
      <c r="D390" s="440"/>
      <c r="G390" s="438"/>
    </row>
    <row r="391" spans="1:13" s="238" customFormat="1" ht="12.75" x14ac:dyDescent="0.2">
      <c r="C391" s="440"/>
      <c r="D391" s="440"/>
      <c r="G391" s="438"/>
    </row>
    <row r="416" spans="1:6" x14ac:dyDescent="0.25">
      <c r="A416" s="29"/>
      <c r="B416" s="29"/>
      <c r="E416" s="29"/>
      <c r="F416" s="29"/>
    </row>
    <row r="417" spans="1:6" x14ac:dyDescent="0.25">
      <c r="A417" s="29"/>
      <c r="B417" s="29"/>
      <c r="E417" s="29"/>
      <c r="F417" s="29"/>
    </row>
    <row r="418" spans="1:6" x14ac:dyDescent="0.25">
      <c r="A418" s="29"/>
      <c r="B418" s="29"/>
      <c r="E418" s="29"/>
      <c r="F418" s="29"/>
    </row>
    <row r="420" spans="1:6" x14ac:dyDescent="0.25">
      <c r="A420" s="29"/>
      <c r="B420" s="29"/>
      <c r="E420" s="29"/>
      <c r="F420" s="29"/>
    </row>
  </sheetData>
  <mergeCells count="2">
    <mergeCell ref="A379:G379"/>
    <mergeCell ref="A378:G378"/>
  </mergeCells>
  <conditionalFormatting sqref="A8">
    <cfRule type="cellIs" dxfId="107" priority="140" operator="lessThan">
      <formula>0.05</formula>
    </cfRule>
    <cfRule type="cellIs" priority="141" operator="lessThan">
      <formula>0.05</formula>
    </cfRule>
  </conditionalFormatting>
  <conditionalFormatting sqref="G2">
    <cfRule type="cellIs" dxfId="106" priority="578" operator="lessThan">
      <formula>0.05</formula>
    </cfRule>
    <cfRule type="cellIs" priority="579" operator="lessThan">
      <formula>0.05</formula>
    </cfRule>
  </conditionalFormatting>
  <conditionalFormatting sqref="G5:G7">
    <cfRule type="cellIs" priority="561" operator="lessThan">
      <formula>0.05</formula>
    </cfRule>
    <cfRule type="cellIs" dxfId="105" priority="560" operator="lessThan">
      <formula>0.05</formula>
    </cfRule>
  </conditionalFormatting>
  <conditionalFormatting sqref="G11:G16">
    <cfRule type="cellIs" priority="45" operator="lessThan">
      <formula>0.05</formula>
    </cfRule>
  </conditionalFormatting>
  <conditionalFormatting sqref="G11:G42">
    <cfRule type="cellIs" dxfId="104" priority="7" operator="lessThan">
      <formula>0.05</formula>
    </cfRule>
  </conditionalFormatting>
  <conditionalFormatting sqref="G23:G42">
    <cfRule type="cellIs" priority="8" operator="lessThan">
      <formula>0.05</formula>
    </cfRule>
  </conditionalFormatting>
  <conditionalFormatting sqref="G46:G49">
    <cfRule type="cellIs" dxfId="103" priority="98" operator="lessThan">
      <formula>0.05</formula>
    </cfRule>
    <cfRule type="cellIs" priority="99" operator="lessThan">
      <formula>0.05</formula>
    </cfRule>
  </conditionalFormatting>
  <conditionalFormatting sqref="G51:G56">
    <cfRule type="cellIs" priority="42" operator="lessThan">
      <formula>0.05</formula>
    </cfRule>
  </conditionalFormatting>
  <conditionalFormatting sqref="G51:G82">
    <cfRule type="cellIs" dxfId="102" priority="4" operator="lessThan">
      <formula>0.05</formula>
    </cfRule>
  </conditionalFormatting>
  <conditionalFormatting sqref="G63:G82">
    <cfRule type="cellIs" priority="5" operator="lessThan">
      <formula>0.05</formula>
    </cfRule>
  </conditionalFormatting>
  <conditionalFormatting sqref="G86:G89">
    <cfRule type="cellIs" dxfId="101" priority="92" operator="lessThan">
      <formula>0.05</formula>
    </cfRule>
    <cfRule type="cellIs" priority="93" operator="lessThan">
      <formula>0.05</formula>
    </cfRule>
  </conditionalFormatting>
  <conditionalFormatting sqref="G91:G95">
    <cfRule type="cellIs" priority="39" operator="lessThan">
      <formula>0.05</formula>
    </cfRule>
  </conditionalFormatting>
  <conditionalFormatting sqref="G91:G122">
    <cfRule type="cellIs" dxfId="100" priority="38" operator="lessThan">
      <formula>0.05</formula>
    </cfRule>
  </conditionalFormatting>
  <conditionalFormatting sqref="G103:G122">
    <cfRule type="cellIs" priority="66" operator="lessThan">
      <formula>0.05</formula>
    </cfRule>
  </conditionalFormatting>
  <conditionalFormatting sqref="G126:G129">
    <cfRule type="cellIs" dxfId="99" priority="86" operator="lessThan">
      <formula>0.05</formula>
    </cfRule>
    <cfRule type="cellIs" priority="87" operator="lessThan">
      <formula>0.05</formula>
    </cfRule>
  </conditionalFormatting>
  <conditionalFormatting sqref="G132:G136">
    <cfRule type="cellIs" priority="11" operator="lessThan">
      <formula>0.05</formula>
    </cfRule>
  </conditionalFormatting>
  <conditionalFormatting sqref="G132:G163">
    <cfRule type="cellIs" dxfId="98" priority="1" operator="lessThan">
      <formula>0.05</formula>
    </cfRule>
  </conditionalFormatting>
  <conditionalFormatting sqref="G144:G163">
    <cfRule type="cellIs" priority="2" operator="lessThan">
      <formula>0.05</formula>
    </cfRule>
  </conditionalFormatting>
  <conditionalFormatting sqref="G167:G170">
    <cfRule type="cellIs" dxfId="97" priority="20" operator="lessThan">
      <formula>0.05</formula>
    </cfRule>
    <cfRule type="cellIs" priority="21" operator="lessThan">
      <formula>0.05</formula>
    </cfRule>
  </conditionalFormatting>
  <conditionalFormatting sqref="G174:G187">
    <cfRule type="cellIs" priority="230" operator="lessThan">
      <formula>0.05</formula>
    </cfRule>
    <cfRule type="cellIs" dxfId="96" priority="229" operator="lessThan">
      <formula>0.05</formula>
    </cfRule>
  </conditionalFormatting>
  <conditionalFormatting sqref="G191:G205">
    <cfRule type="cellIs" dxfId="95" priority="244" operator="lessThan">
      <formula>0.05</formula>
    </cfRule>
    <cfRule type="cellIs" priority="245" operator="lessThan">
      <formula>0.05</formula>
    </cfRule>
  </conditionalFormatting>
  <conditionalFormatting sqref="G209:G212">
    <cfRule type="cellIs" dxfId="94" priority="271" operator="lessThan">
      <formula>0.05</formula>
    </cfRule>
    <cfRule type="cellIs" priority="272" operator="lessThan">
      <formula>0.05</formula>
    </cfRule>
  </conditionalFormatting>
  <conditionalFormatting sqref="G215:G228">
    <cfRule type="cellIs" dxfId="93" priority="268" operator="lessThan">
      <formula>0.05</formula>
    </cfRule>
    <cfRule type="cellIs" priority="269" operator="lessThan">
      <formula>0.05</formula>
    </cfRule>
  </conditionalFormatting>
  <conditionalFormatting sqref="G230:G232">
    <cfRule type="cellIs" dxfId="92" priority="262" operator="lessThan">
      <formula>0.05</formula>
    </cfRule>
    <cfRule type="cellIs" priority="263" operator="lessThan">
      <formula>0.05</formula>
    </cfRule>
  </conditionalFormatting>
  <conditionalFormatting sqref="G235:G246">
    <cfRule type="cellIs" dxfId="91" priority="253" operator="lessThan">
      <formula>0.05</formula>
    </cfRule>
    <cfRule type="cellIs" priority="254" operator="lessThan">
      <formula>0.05</formula>
    </cfRule>
  </conditionalFormatting>
  <conditionalFormatting sqref="G250:G253">
    <cfRule type="cellIs" dxfId="90" priority="208" operator="lessThan">
      <formula>0.05</formula>
    </cfRule>
    <cfRule type="cellIs" priority="209" operator="lessThan">
      <formula>0.05</formula>
    </cfRule>
  </conditionalFormatting>
  <conditionalFormatting sqref="G256:G260">
    <cfRule type="cellIs" priority="167" operator="lessThan">
      <formula>0.05</formula>
    </cfRule>
  </conditionalFormatting>
  <conditionalFormatting sqref="G256:G287">
    <cfRule type="cellIs" dxfId="89" priority="143" operator="lessThan">
      <formula>0.05</formula>
    </cfRule>
  </conditionalFormatting>
  <conditionalFormatting sqref="G268:G287">
    <cfRule type="cellIs" priority="144" operator="lessThan">
      <formula>0.05</formula>
    </cfRule>
  </conditionalFormatting>
  <conditionalFormatting sqref="G291:G335">
    <cfRule type="cellIs" priority="151" operator="lessThan">
      <formula>0.05</formula>
    </cfRule>
    <cfRule type="cellIs" dxfId="88" priority="150" operator="lessThan">
      <formula>0.05</formula>
    </cfRule>
  </conditionalFormatting>
  <conditionalFormatting sqref="G338:G355">
    <cfRule type="cellIs" dxfId="87" priority="274" operator="lessThan">
      <formula>0.05</formula>
    </cfRule>
    <cfRule type="cellIs" priority="275" operator="lessThan">
      <formula>0.05</formula>
    </cfRule>
  </conditionalFormatting>
  <conditionalFormatting sqref="G358:G369">
    <cfRule type="cellIs" dxfId="86" priority="277" operator="lessThan">
      <formula>0.05</formula>
    </cfRule>
    <cfRule type="cellIs" priority="278" operator="lessThan">
      <formula>0.05</formula>
    </cfRule>
  </conditionalFormatting>
  <conditionalFormatting sqref="G373:G377">
    <cfRule type="cellIs" dxfId="85" priority="286" operator="lessThan">
      <formula>0.05</formula>
    </cfRule>
    <cfRule type="cellIs" priority="287" operator="lessThan">
      <formula>0.05</formula>
    </cfRule>
  </conditionalFormatting>
  <conditionalFormatting sqref="G379:G387 G389:G1048576">
    <cfRule type="cellIs" priority="200" operator="lessThan">
      <formula>0.05</formula>
    </cfRule>
    <cfRule type="cellIs" dxfId="84" priority="199" operator="lessThan">
      <formula>0.05</formula>
    </cfRule>
  </conditionalFormatting>
  <hyperlinks>
    <hyperlink ref="A1" location="'Table of contents'!B17" display="Return to Table of Contents" xr:uid="{61270F55-5D0B-45AB-BDA8-10357E597AD0}"/>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7c5d033-9882-477e-8f77-1eef3190298e" xsi:nil="true"/>
    <lcf76f155ced4ddcb4097134ff3c332f xmlns="7ccb2f25-5a51-481c-98c6-8b8e3fe9129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4A5616B76CE44CA74005C1FCE2D976" ma:contentTypeVersion="13" ma:contentTypeDescription="Create a new document." ma:contentTypeScope="" ma:versionID="c259173e61a9eb37f721cb62ae748afe">
  <xsd:schema xmlns:xsd="http://www.w3.org/2001/XMLSchema" xmlns:xs="http://www.w3.org/2001/XMLSchema" xmlns:p="http://schemas.microsoft.com/office/2006/metadata/properties" xmlns:ns2="7ccb2f25-5a51-481c-98c6-8b8e3fe91295" xmlns:ns3="77c5d033-9882-477e-8f77-1eef3190298e" targetNamespace="http://schemas.microsoft.com/office/2006/metadata/properties" ma:root="true" ma:fieldsID="a2377eb93f0c259a7be74c128dcba747" ns2:_="" ns3:_="">
    <xsd:import namespace="7ccb2f25-5a51-481c-98c6-8b8e3fe91295"/>
    <xsd:import namespace="77c5d033-9882-477e-8f77-1eef319029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cb2f25-5a51-481c-98c6-8b8e3fe912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dcf1511-0aa8-4c72-be8c-c7f622dcfab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c5d033-9882-477e-8f77-1eef319029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90b3f037-290c-470b-88b7-cd17208ea088}" ma:internalName="TaxCatchAll" ma:showField="CatchAllData" ma:web="77c5d033-9882-477e-8f77-1eef319029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151D8A-1C86-49FF-A612-42DF5EB086E5}">
  <ds:schemaRefs>
    <ds:schemaRef ds:uri="http://schemas.microsoft.com/sharepoint/v3/contenttype/forms"/>
  </ds:schemaRefs>
</ds:datastoreItem>
</file>

<file path=customXml/itemProps2.xml><?xml version="1.0" encoding="utf-8"?>
<ds:datastoreItem xmlns:ds="http://schemas.openxmlformats.org/officeDocument/2006/customXml" ds:itemID="{81DACFCB-B409-4D1E-B137-1C71E3110EB2}">
  <ds:schemaRefs>
    <ds:schemaRef ds:uri="http://purl.org/dc/elements/1.1/"/>
    <ds:schemaRef ds:uri="7ccb2f25-5a51-481c-98c6-8b8e3fe91295"/>
    <ds:schemaRef ds:uri="http://purl.org/dc/dcmitype/"/>
    <ds:schemaRef ds:uri="http://purl.org/dc/term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77c5d033-9882-477e-8f77-1eef3190298e"/>
    <ds:schemaRef ds:uri="http://schemas.microsoft.com/office/2006/metadata/properties"/>
  </ds:schemaRefs>
</ds:datastoreItem>
</file>

<file path=customXml/itemProps3.xml><?xml version="1.0" encoding="utf-8"?>
<ds:datastoreItem xmlns:ds="http://schemas.openxmlformats.org/officeDocument/2006/customXml" ds:itemID="{5E7846CE-B64B-4FA1-B8CB-964BD48DBB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cb2f25-5a51-481c-98c6-8b8e3fe91295"/>
    <ds:schemaRef ds:uri="77c5d033-9882-477e-8f77-1eef319029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vt:i4>
      </vt:variant>
    </vt:vector>
  </HeadingPairs>
  <TitlesOfParts>
    <vt:vector size="24" baseType="lpstr">
      <vt:lpstr>Table of contents</vt:lpstr>
      <vt:lpstr>Technical Notes</vt:lpstr>
      <vt:lpstr>Indicator List</vt:lpstr>
      <vt:lpstr>Language Listing</vt:lpstr>
      <vt:lpstr>Demog Listing</vt:lpstr>
      <vt:lpstr>Population Changes</vt:lpstr>
      <vt:lpstr>ACS 1</vt:lpstr>
      <vt:lpstr>ACS 2</vt:lpstr>
      <vt:lpstr>CHS 1</vt:lpstr>
      <vt:lpstr>CHS 2</vt:lpstr>
      <vt:lpstr>CHS 3</vt:lpstr>
      <vt:lpstr>CHS 4</vt:lpstr>
      <vt:lpstr>YRBS</vt:lpstr>
      <vt:lpstr>KIDS</vt:lpstr>
      <vt:lpstr>PRAMS</vt:lpstr>
      <vt:lpstr>Dis</vt:lpstr>
      <vt:lpstr>HVS</vt:lpstr>
      <vt:lpstr>Vitals 1</vt:lpstr>
      <vt:lpstr>Vitals 2</vt:lpstr>
      <vt:lpstr>Vitals 3</vt:lpstr>
      <vt:lpstr>New Arrivals</vt:lpstr>
      <vt:lpstr>Geography Crosswalk</vt:lpstr>
      <vt:lpstr>'Indicator List'!Print_Titles</vt:lpstr>
      <vt:lpstr>YRBS!Print_Titles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Tiberio</dc:creator>
  <cp:keywords/>
  <dc:description/>
  <cp:lastModifiedBy>Kinjia Hinterland</cp:lastModifiedBy>
  <cp:revision/>
  <dcterms:created xsi:type="dcterms:W3CDTF">2021-09-03T18:18:44Z</dcterms:created>
  <dcterms:modified xsi:type="dcterms:W3CDTF">2025-07-02T20:14:44Z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0x010100A74A5616B76CE44CA74005C1FCE2D976</vt:lpwstr>
  </property>
  <property fmtid="{D5CDD505-2E9C-101B-9397-08002B2CF9AE}" pid="3" name="MediaServiceImageTags">
    <vt:lpwstr/>
  </property>
</Properties>
</file>